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urin\Desktop\DONACIJE\TABLICE 1.-12.2020\"/>
    </mc:Choice>
  </mc:AlternateContent>
  <xr:revisionPtr revIDLastSave="0" documentId="13_ncr:1_{F68A28BC-5ED8-4535-9556-B0B8D4B2F05A}" xr6:coauthVersionLast="46" xr6:coauthVersionMax="46" xr10:uidLastSave="{00000000-0000-0000-0000-000000000000}"/>
  <bookViews>
    <workbookView xWindow="-120" yWindow="-120" windowWidth="25440" windowHeight="15390" tabRatio="1000" activeTab="3" xr2:uid="{E37D74D4-4671-423C-A2CC-35C6B9BC1AD2}"/>
  </bookViews>
  <sheets>
    <sheet name="UKUPAN IZVJEŠTAJ" sheetId="1" r:id="rId1"/>
    <sheet name="UO za kulturu i baštinu" sheetId="4" r:id="rId2"/>
    <sheet name="UO za poslove gradonačelnika" sheetId="6" r:id="rId3"/>
    <sheet name="Služba gradskog vijeća" sheetId="9" r:id="rId4"/>
    <sheet name="UO za komunalne djelatnosti" sheetId="5" r:id="rId5"/>
    <sheet name="UO za obrazovanje, šport, socij" sheetId="10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0" l="1"/>
  <c r="D51" i="4" l="1"/>
  <c r="D15" i="9" l="1"/>
  <c r="D10" i="6" l="1"/>
  <c r="D15" i="5" l="1"/>
  <c r="D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Ivana Burin</author>
  </authors>
  <commentList>
    <comment ref="B2" authorId="0" shapeId="0" xr:uid="{BD6F5E86-574E-425C-A364-7D243F6D69BE}">
      <text>
        <r>
          <rPr>
            <b/>
            <sz val="9"/>
            <color indexed="81"/>
            <rFont val="Tahoma"/>
            <family val="2"/>
            <charset val="238"/>
          </rPr>
          <t>Ivana Burin: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<sst xmlns="http://schemas.openxmlformats.org/spreadsheetml/2006/main" count="258" uniqueCount="172">
  <si>
    <t xml:space="preserve">UPRAVNI ODJEL GRADA DUBROVNIKA </t>
  </si>
  <si>
    <t>DODJELJENE DONACIJE I SPONZORSTVA</t>
  </si>
  <si>
    <t>UPRAVNI ODJEL ZA KULTURU I BAŠTINU</t>
  </si>
  <si>
    <t>UPRAVNI ODJEL ZA POSLOVE GRADONAČELNIKA</t>
  </si>
  <si>
    <t>SLUŽBA GRADSKOG VIJEĆA</t>
  </si>
  <si>
    <t>UPRAVNI ODJEL ZA  KOMUNALNE DJELATNOSTI I MJESNU SAMOUPRAVU</t>
  </si>
  <si>
    <t>UPRAVNI ODJEL ZA OBRAZOVANJE, ŠPORT, SOCIJALNU SKRB I CIVILNO DRUŠTVO</t>
  </si>
  <si>
    <t>UPRAVNI ODJEL ZA URBANIZAM,PROSTORNO PLANIRANJE I ZAŠTITU OKOLIŠA</t>
  </si>
  <si>
    <t>UPRAVNI ODJEL ZA EUROPSKE FONDOVE, REGIONALNU I MEĐUNARODNU SURADNJU</t>
  </si>
  <si>
    <t>UPRAVNI ODJEL ZA  TURIZAM,GOSPODARSTVO I MORE</t>
  </si>
  <si>
    <t>UKUPNO:</t>
  </si>
  <si>
    <t>REDNI BROJ</t>
  </si>
  <si>
    <t>KORISNIK</t>
  </si>
  <si>
    <t>IZNOS</t>
  </si>
  <si>
    <t>OSNOVA DODJELE</t>
  </si>
  <si>
    <t>UDRUGA FESTA</t>
  </si>
  <si>
    <t>UDRUGA DART</t>
  </si>
  <si>
    <t>DRUŠTVO DUBROVAČKIH PISACA</t>
  </si>
  <si>
    <t>DRUŠTVO SLAGALICA</t>
  </si>
  <si>
    <t>UDRUGA LUKJERNICA</t>
  </si>
  <si>
    <t>UDRUGA CONVIVO</t>
  </si>
  <si>
    <t>HRVATSKI DOMOBRAN</t>
  </si>
  <si>
    <t>KAZALIŠNA DRUŽINA KOLARIN</t>
  </si>
  <si>
    <t>HRVATSKA MATICA ISELJENIKA</t>
  </si>
  <si>
    <t>DUBROVAČKA UDRUGA LIKOVNIH UMJETNIKA</t>
  </si>
  <si>
    <t>MJEŠOVITI ZBOR LIBERTAS</t>
  </si>
  <si>
    <t>KUD KOMOLAC</t>
  </si>
  <si>
    <t>KAZALIŠNI STUDIO</t>
  </si>
  <si>
    <t>DUBROVAČKI KOMORNI ZBOR</t>
  </si>
  <si>
    <t>ŠKOLA FILMA ŠIPAN</t>
  </si>
  <si>
    <t>DJEČJI ZBOR DUBROVNIK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</si>
  <si>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</si>
  <si>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</si>
  <si>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</si>
  <si>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</si>
  <si>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</si>
  <si>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</si>
  <si>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</si>
  <si>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</si>
  <si>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</si>
  <si>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</si>
  <si>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</si>
  <si>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</si>
  <si>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</si>
  <si>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</si>
  <si>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</si>
  <si>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</si>
  <si>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</si>
  <si>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</si>
  <si>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</si>
  <si>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</si>
  <si>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</si>
  <si>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</si>
  <si>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</si>
  <si>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</si>
  <si>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</si>
  <si>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</si>
  <si>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</si>
  <si>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</si>
  <si>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</si>
  <si>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</si>
  <si>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</si>
  <si>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</si>
  <si>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</si>
  <si>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</si>
  <si>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</si>
  <si>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</si>
  <si>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</si>
  <si>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</si>
  <si>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40.</t>
  </si>
  <si>
    <t>41.</t>
  </si>
  <si>
    <t>42.</t>
  </si>
  <si>
    <t>43.</t>
  </si>
  <si>
    <t>44.</t>
  </si>
  <si>
    <t>45.</t>
  </si>
  <si>
    <t>Ugovor</t>
  </si>
  <si>
    <t>Zakon o vatrogastvu</t>
  </si>
  <si>
    <t>Zaključak gradonačelnika</t>
  </si>
  <si>
    <t>OSOVA DODJELE</t>
  </si>
  <si>
    <t>HRVATSKA DEMOKRATSKA ZAJEDNICA</t>
  </si>
  <si>
    <t>HRVATSKA NARODNA STRANKA</t>
  </si>
  <si>
    <t>DUBROVAČKA STRANKA</t>
  </si>
  <si>
    <t>HRVATSKA SELJAČKA STRANKA</t>
  </si>
  <si>
    <t>MOST NEZAVISNIH LISTA</t>
  </si>
  <si>
    <t>DUBROVAČKI DEMOKRATSKI SABOR</t>
  </si>
  <si>
    <t>SOCIJALDEMOKRATSKA PARTIJA</t>
  </si>
  <si>
    <t>39.</t>
  </si>
  <si>
    <t>CENTAR ZA DRAMSKU UMJETNOST</t>
  </si>
  <si>
    <t>ART RADIONICA LAZARETI</t>
  </si>
  <si>
    <t>UDRUGA ARTAREA</t>
  </si>
  <si>
    <t>UDRUGA MOTION</t>
  </si>
  <si>
    <t>DUBROVAČKI GUDAČKI KVARTET</t>
  </si>
  <si>
    <t>FRANCUSKA ALIJANSA</t>
  </si>
  <si>
    <t>DRUŠTVO ARHITEKATA</t>
  </si>
  <si>
    <t>KLGB NIKŠA SELMANI</t>
  </si>
  <si>
    <t>DUBROVAČKA BISKUPIJA - ŽUPNI URED GOSPE VELIKE</t>
  </si>
  <si>
    <t>HRVATSKA GORSKA SLUŽBA SPAŠAVANJA STANICA DUBROVNIK</t>
  </si>
  <si>
    <t>DRUŠTVO DISTROFIČARA</t>
  </si>
  <si>
    <t>UDRUGA RINA MAŠERA</t>
  </si>
  <si>
    <t>VATROGASNA ZAJEDNICA GRADA DUBROVNIKA</t>
  </si>
  <si>
    <t>DVD ZATON</t>
  </si>
  <si>
    <t>DVD ORAŠAC</t>
  </si>
  <si>
    <t>DVD KOLOČEP</t>
  </si>
  <si>
    <t>DVD LOPUD</t>
  </si>
  <si>
    <t>DVD ŠIPAN</t>
  </si>
  <si>
    <t>DVD RIJEKA DUBROVAČKA</t>
  </si>
  <si>
    <t>DVD MRAVINJAC</t>
  </si>
  <si>
    <t>DVD OSOJNIK</t>
  </si>
  <si>
    <t>DVD GORNJA SELA</t>
  </si>
  <si>
    <t>DVD SUĐURAĐ</t>
  </si>
  <si>
    <t>DV CALIMERO</t>
  </si>
  <si>
    <t>DV PETAR PAN</t>
  </si>
  <si>
    <t>DV BUBAMARA</t>
  </si>
  <si>
    <t>JAVNA USTANOVA ŠPORTSKI OBJEKTI DUBROVNIK</t>
  </si>
  <si>
    <t>DUBROVAČKI SAVEZ ŠPORTOVA</t>
  </si>
  <si>
    <t>DUBROVAČKI SAVEZ ŠPORTOVA DU MOTION</t>
  </si>
  <si>
    <t>ZAJEDNICA TEHNIČKE KULTURE GRADA DUBROVNIKA</t>
  </si>
  <si>
    <t>CARITAS</t>
  </si>
  <si>
    <t>DOM ZA STARIJE OSOBE DUBROVNIK</t>
  </si>
  <si>
    <t>DOMUS CHRISTIE</t>
  </si>
  <si>
    <t>GRADSKO DRUŠTVO CRVENOG KRIŽA</t>
  </si>
  <si>
    <t>UDRUGA POSEBAN PRIJATELJ</t>
  </si>
  <si>
    <t>UDRUGA SLIJEPIH I SLABOVIDNIH OSOBA</t>
  </si>
  <si>
    <t>DRUŠTVO MULTIPLESKLEROZE</t>
  </si>
  <si>
    <t>UDRUGA ZA DOWN SINDROM</t>
  </si>
  <si>
    <t>UDRUGA GLUHIH I NAGLUHIH OSOBA</t>
  </si>
  <si>
    <t>UDRUGA DVA SKALINA</t>
  </si>
  <si>
    <t>CENTAR ZA NEURORAZVOJNU INTEGRACIJU</t>
  </si>
  <si>
    <t>ŽUPANIJSKI SAVEZ ŠKOLSKOG ŠPORTA</t>
  </si>
  <si>
    <t>UDRUGA HRVATSKIH VOJNIH INVALIDA DOMOVINSKOG RATA (HVIDRA)</t>
  </si>
  <si>
    <t>UDRUGA MARO I BARO</t>
  </si>
  <si>
    <t>KULTURNO DRUŠTVO ASTER</t>
  </si>
  <si>
    <t>DRUŠTVO NAŠA DJECA</t>
  </si>
  <si>
    <t>GRADSKO DRUŠTVO CRVENOG KRIŽA DUBROVNIK</t>
  </si>
  <si>
    <t>DONACIJE I SPONZORSTVA                                                                                                                            UPRAVNI ODJEL ZA POSLOVE GRADONAČELNIKA                                                                                          1. SIJEČNJA - 31. PROSINCA 2020.</t>
  </si>
  <si>
    <t>DONACIJE I SPONZORSTVA                                                                                                                           SLUŽBA GRADSKOG VIJEĆA                                                                                                                     1. SIJEČNJA - 31. PROSINCA 2020.</t>
  </si>
  <si>
    <t>Odluka o raspoređivanju sredstava iz Proračuna Grada Dubrovnika namijenjenih financiranju političkih stranaka i vijećnika s liste grupe birača Gradskoga vijeća Grada Dubrovnika u 2019.  godini („Službeni glasnik Grada Dubrovnika“, broj 15/19.)</t>
  </si>
  <si>
    <t>DONACIJE I SPONZORSTVA                                                                                                                           UPRAVNI ODJEL ZA KULTURU I BAŠTINU                                                                                                                       1. SIJEČNJA - 31. PROSINCA 2020.</t>
  </si>
  <si>
    <t>DONACIJE I SPONZORSTVA ZA RAZDOBLJE SIJEČANJ - PROSINAC 2020.</t>
  </si>
  <si>
    <t xml:space="preserve">DONACIJE I SPONZORSTVA                                                                                                                                   UPRAVNI ODJEL ZA KOMUNALNE DJELATNOSTI I MJESNU SAMOUPRAVU                                                      1. SIJEČNJA - 31. PROSINCA 2020. </t>
  </si>
  <si>
    <t>DONACIJE I SPONZORSTVA                                                                                                                      UPRAVNI ODJEL ZA OBRAZOVANJE, ŠPORT, SOCIJALNU SKRB I  CIVILNO DRUŠTVO                                                                                                                                         1. SIJEČNJA - 31. PROSINCA 2020.</t>
  </si>
  <si>
    <t>UO GENIJATOR</t>
  </si>
  <si>
    <t>MAŽORETKINJE GRADA DBK</t>
  </si>
  <si>
    <t>SVE OSTALO JE GLAZBA</t>
  </si>
  <si>
    <t>GLAS KONCILA</t>
  </si>
  <si>
    <t>STUDENTSKI TEATAR LERO</t>
  </si>
  <si>
    <t>KLAPA KAŠE</t>
  </si>
  <si>
    <t>KUU IZVOR</t>
  </si>
  <si>
    <t>UDRUGA SAMOSTALNIH UMJETNIKA</t>
  </si>
  <si>
    <t>HRVATSKO DRUŠTVO LIKOVNIH UMJETNIKA</t>
  </si>
  <si>
    <t>DEŠA</t>
  </si>
  <si>
    <t>HRVATSKO AUSTRIJSKO DRUŠTVO</t>
  </si>
  <si>
    <t>MATICA HRVATSKA</t>
  </si>
  <si>
    <t>DRUŠTVO DUBROVČANA I PRIJATELJA DUBROVAČKIH STARINA</t>
  </si>
  <si>
    <t>GRADSKA GLAZBA DUBROVNIK</t>
  </si>
  <si>
    <t>UDRUGA ZVUCI TIŠINE</t>
  </si>
  <si>
    <t>ŽENSKA KLAPA FA LINĐO</t>
  </si>
  <si>
    <t>UDRUGA MALA OPERA</t>
  </si>
  <si>
    <t>KLAVIRSKI TRIO DUBROVNIK</t>
  </si>
  <si>
    <t>BZK PREPOROD</t>
  </si>
  <si>
    <t>KUD IVO KULJEVAN</t>
  </si>
  <si>
    <t>DRUŠTVO DUBROVAČKIH TROMBUNJERA</t>
  </si>
  <si>
    <t>Zakon o financiranju javnih potreba u kulturi ("Narodne novine" broj 47/90, 27/93 i 38/09) ; Program javnih potreba u kulturi Grada Dubrovnika za 2020.godinu</t>
  </si>
  <si>
    <t>Program Javnih potreba u predškolskom odgoju I obrazovanju za 2020. godinu</t>
  </si>
  <si>
    <t>Proračun Grada Dubrovnika za 2020.</t>
  </si>
  <si>
    <t>Program Javnih potreba u športu Grada Dubrovnika za 2020.</t>
  </si>
  <si>
    <t>Program Javnih potreba u tehničkoj kulturi za 2020.</t>
  </si>
  <si>
    <t>Mjere socijalnog programa za 2020.</t>
  </si>
  <si>
    <t>UDRUGA ZA RAZVOJ CIVILNOG DRUŠTVA BONSAI</t>
  </si>
  <si>
    <t>UNIVERZALNI ISTRAŽIVAČKI INSTITUT UR</t>
  </si>
  <si>
    <t>UDRUGA ZA MLADE MARO I BARO</t>
  </si>
  <si>
    <t>SAVEZ SEKTORA ZA ZAPOŠLJAVANJE, NEOVISAN ŽIVOT I CJELOVITU INTEGRACIJU OSOBA S INVALIDITETOM RH VUKOVAR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</si>
</sst>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kn-41A];[Red]&quot;-&quot;#,##0.00&quot; &quot;[$kn-41A]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u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6"/>
      <color rgb="FF000000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indexed="64"/>
      </right>
      <top style="double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rgb="FF000000"/>
      </top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11" fillId="0" borderId="0"/>
    <xf numFmtId="9" fontId="14" fillId="0" borderId="0" applyFont="0" applyFill="0" applyBorder="0" applyAlignment="0" applyProtection="0"/>
    <xf numFmtId="0" fontId="15" fillId="0" borderId="0">
      <alignment horizontal="center"/>
    </xf>
    <xf numFmtId="0" fontId="15" fillId="0" borderId="0">
      <alignment horizontal="center" textRotation="90"/>
    </xf>
    <xf numFmtId="0" fontId="16" fillId="0" borderId="0"/>
    <xf numFmtId="164" fontId="16" fillId="0" borderId="0"/>
  </cellStyleXfs>
  <cellXfs count="119">
    <xf numFmtId="0" fontId="0" fillId="0" borderId="0" xfId="0"/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7" fillId="0" borderId="1" xfId="2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4" fontId="5" fillId="0" borderId="1" xfId="0" applyNumberFormat="1" applyFont="1" applyBorder="1" applyAlignment="1">
      <alignment horizontal="righ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wrapText="1"/>
    </xf>
    <xf numFmtId="0" fontId="10" fillId="5" borderId="15" xfId="0" applyFont="1" applyFill="1" applyBorder="1" applyAlignment="1">
      <alignment wrapText="1"/>
    </xf>
    <xf numFmtId="0" fontId="10" fillId="5" borderId="16" xfId="0" applyFont="1" applyFill="1" applyBorder="1"/>
    <xf numFmtId="0" fontId="10" fillId="5" borderId="17" xfId="0" applyFont="1" applyFill="1" applyBorder="1"/>
    <xf numFmtId="0" fontId="1" fillId="2" borderId="4" xfId="0" applyFont="1" applyFill="1" applyBorder="1"/>
    <xf numFmtId="0" fontId="10" fillId="5" borderId="2" xfId="0" applyFont="1" applyFill="1" applyBorder="1" applyAlignment="1">
      <alignment wrapText="1"/>
    </xf>
    <xf numFmtId="0" fontId="10" fillId="5" borderId="1" xfId="0" applyFont="1" applyFill="1" applyBorder="1"/>
    <xf numFmtId="0" fontId="10" fillId="5" borderId="3" xfId="0" applyFont="1" applyFill="1" applyBorder="1"/>
    <xf numFmtId="0" fontId="7" fillId="0" borderId="1" xfId="0" applyFont="1" applyBorder="1" applyAlignment="1">
      <alignment vertical="center" wrapText="1"/>
    </xf>
    <xf numFmtId="49" fontId="7" fillId="0" borderId="23" xfId="1" applyNumberFormat="1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0" fillId="0" borderId="0" xfId="0"/>
    <xf numFmtId="4" fontId="5" fillId="0" borderId="28" xfId="0" applyNumberFormat="1" applyFont="1" applyBorder="1" applyAlignment="1">
      <alignment horizontal="right" vertical="center"/>
    </xf>
    <xf numFmtId="0" fontId="8" fillId="3" borderId="1" xfId="0" applyFont="1" applyFill="1" applyBorder="1" applyAlignment="1">
      <alignment vertical="center"/>
    </xf>
    <xf numFmtId="0" fontId="7" fillId="0" borderId="28" xfId="0" applyFont="1" applyBorder="1" applyAlignment="1">
      <alignment vertical="center" wrapText="1"/>
    </xf>
    <xf numFmtId="0" fontId="0" fillId="3" borderId="0" xfId="0" applyFill="1"/>
    <xf numFmtId="0" fontId="17" fillId="0" borderId="21" xfId="1" applyFont="1" applyBorder="1" applyAlignment="1">
      <alignment vertical="center" wrapText="1"/>
    </xf>
    <xf numFmtId="0" fontId="7" fillId="0" borderId="0" xfId="0" applyFont="1"/>
    <xf numFmtId="0" fontId="17" fillId="0" borderId="22" xfId="1" applyFont="1" applyBorder="1" applyAlignment="1">
      <alignment vertical="center"/>
    </xf>
    <xf numFmtId="0" fontId="0" fillId="0" borderId="19" xfId="0" applyBorder="1"/>
    <xf numFmtId="0" fontId="10" fillId="5" borderId="32" xfId="0" applyFont="1" applyFill="1" applyBorder="1"/>
    <xf numFmtId="49" fontId="7" fillId="0" borderId="33" xfId="1" applyNumberFormat="1" applyFont="1" applyBorder="1" applyAlignment="1">
      <alignment horizontal="center" vertical="center" wrapText="1"/>
    </xf>
    <xf numFmtId="0" fontId="17" fillId="0" borderId="29" xfId="1" applyFont="1" applyBorder="1" applyAlignment="1">
      <alignment vertical="center" wrapText="1"/>
    </xf>
    <xf numFmtId="0" fontId="7" fillId="0" borderId="0" xfId="1" applyFont="1" applyBorder="1" applyAlignment="1">
      <alignment vertical="center"/>
    </xf>
    <xf numFmtId="0" fontId="0" fillId="0" borderId="11" xfId="0" applyBorder="1"/>
    <xf numFmtId="4" fontId="5" fillId="0" borderId="31" xfId="0" applyNumberFormat="1" applyFont="1" applyBorder="1" applyAlignment="1">
      <alignment horizontal="right" vertical="center" wrapText="1"/>
    </xf>
    <xf numFmtId="4" fontId="10" fillId="5" borderId="16" xfId="0" applyNumberFormat="1" applyFont="1" applyFill="1" applyBorder="1"/>
    <xf numFmtId="4" fontId="0" fillId="0" borderId="0" xfId="0" applyNumberFormat="1"/>
    <xf numFmtId="0" fontId="1" fillId="0" borderId="26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vertical="center"/>
    </xf>
    <xf numFmtId="4" fontId="5" fillId="0" borderId="28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4" fontId="5" fillId="0" borderId="30" xfId="0" applyNumberFormat="1" applyFont="1" applyBorder="1" applyAlignment="1">
      <alignment horizontal="right" vertical="center" wrapText="1"/>
    </xf>
    <xf numFmtId="4" fontId="0" fillId="0" borderId="19" xfId="0" applyNumberFormat="1" applyBorder="1"/>
    <xf numFmtId="0" fontId="8" fillId="0" borderId="3" xfId="0" applyFont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0" fillId="5" borderId="15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4" fontId="5" fillId="0" borderId="3" xfId="0" applyNumberFormat="1" applyFont="1" applyBorder="1" applyAlignment="1">
      <alignment horizontal="right" vertical="center"/>
    </xf>
    <xf numFmtId="0" fontId="1" fillId="0" borderId="34" xfId="0" applyFont="1" applyBorder="1"/>
    <xf numFmtId="0" fontId="6" fillId="0" borderId="35" xfId="0" applyFont="1" applyBorder="1"/>
    <xf numFmtId="4" fontId="6" fillId="0" borderId="26" xfId="0" applyNumberFormat="1" applyFont="1" applyBorder="1"/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left" vertical="center" wrapText="1"/>
    </xf>
    <xf numFmtId="4" fontId="5" fillId="0" borderId="38" xfId="0" applyNumberFormat="1" applyFont="1" applyBorder="1" applyAlignment="1">
      <alignment vertical="center"/>
    </xf>
    <xf numFmtId="0" fontId="1" fillId="0" borderId="39" xfId="0" applyFont="1" applyBorder="1"/>
    <xf numFmtId="0" fontId="6" fillId="0" borderId="40" xfId="0" applyFont="1" applyBorder="1"/>
    <xf numFmtId="4" fontId="13" fillId="0" borderId="40" xfId="0" applyNumberFormat="1" applyFont="1" applyBorder="1"/>
    <xf numFmtId="0" fontId="8" fillId="3" borderId="28" xfId="0" applyFont="1" applyFill="1" applyBorder="1" applyAlignment="1">
      <alignment wrapText="1"/>
    </xf>
    <xf numFmtId="0" fontId="1" fillId="0" borderId="41" xfId="0" applyFont="1" applyBorder="1"/>
    <xf numFmtId="0" fontId="6" fillId="0" borderId="42" xfId="0" applyFont="1" applyBorder="1"/>
    <xf numFmtId="4" fontId="13" fillId="0" borderId="42" xfId="0" applyNumberFormat="1" applyFont="1" applyBorder="1"/>
    <xf numFmtId="0" fontId="0" fillId="0" borderId="43" xfId="0" applyBorder="1" applyAlignment="1"/>
    <xf numFmtId="0" fontId="0" fillId="0" borderId="41" xfId="0" applyBorder="1"/>
    <xf numFmtId="0" fontId="1" fillId="0" borderId="27" xfId="0" applyNumberFormat="1" applyFont="1" applyBorder="1" applyAlignment="1">
      <alignment horizontal="center" vertical="center"/>
    </xf>
    <xf numFmtId="0" fontId="7" fillId="0" borderId="28" xfId="2" applyFont="1" applyBorder="1" applyAlignment="1">
      <alignment horizontal="left" vertical="center"/>
    </xf>
    <xf numFmtId="4" fontId="1" fillId="0" borderId="28" xfId="0" applyNumberFormat="1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43" xfId="0" applyFont="1" applyBorder="1"/>
    <xf numFmtId="0" fontId="7" fillId="0" borderId="41" xfId="0" applyFont="1" applyBorder="1" applyAlignment="1">
      <alignment horizontal="center" vertical="center"/>
    </xf>
    <xf numFmtId="4" fontId="13" fillId="0" borderId="42" xfId="0" applyNumberFormat="1" applyFont="1" applyBorder="1" applyAlignment="1">
      <alignment horizontal="right"/>
    </xf>
    <xf numFmtId="4" fontId="5" fillId="0" borderId="44" xfId="0" applyNumberFormat="1" applyFont="1" applyBorder="1"/>
    <xf numFmtId="0" fontId="8" fillId="0" borderId="24" xfId="0" applyFont="1" applyBorder="1" applyAlignment="1">
      <alignment horizontal="center" vertical="center" wrapText="1"/>
    </xf>
    <xf numFmtId="4" fontId="5" fillId="3" borderId="1" xfId="3" applyNumberFormat="1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" fontId="5" fillId="0" borderId="24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right"/>
    </xf>
  </cellXfs>
  <cellStyles count="8">
    <cellStyle name="Heading" xfId="4" xr:uid="{BAE36D0D-3C78-409E-8B0F-1ED59C48D07B}"/>
    <cellStyle name="Heading1" xfId="5" xr:uid="{3368613B-209F-491A-9991-CAE331B743D1}"/>
    <cellStyle name="Normal" xfId="0" builtinId="0"/>
    <cellStyle name="Normal 2" xfId="1" xr:uid="{1DF57ECD-7F47-42BE-9A60-6F5166FBD3EE}"/>
    <cellStyle name="Normal 3" xfId="2" xr:uid="{93580E57-24F6-4E2E-8A58-CC1C74B60CD3}"/>
    <cellStyle name="Percent" xfId="3" builtinId="5"/>
    <cellStyle name="Result" xfId="6" xr:uid="{EB9888A0-94E8-455E-ABAE-281119EBC429}"/>
    <cellStyle name="Result2" xfId="7" xr:uid="{F0C22231-3E3D-46F0-9962-5E4EE864D8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A1CBE-0E26-4786-8387-7A717EEABAAE}">
  <dimension ref="B1:D13"/>
  <sheetViews>
    <sheetView workbookViewId="0">
      <selection activeCell="D7" sqref="D7"/>
    </sheetView>
  </sheetViews>
  <sheetFormatPr defaultRowHeight="15" x14ac:dyDescent="0.25"/>
  <cols>
    <col min="2" max="2" width="6.5703125" customWidth="1"/>
    <col min="3" max="3" width="73.28515625" customWidth="1"/>
    <col min="4" max="4" width="23.7109375" customWidth="1"/>
  </cols>
  <sheetData>
    <row r="1" spans="2:4" ht="15.75" thickBot="1" x14ac:dyDescent="0.3"/>
    <row r="2" spans="2:4" ht="31.5" customHeight="1" thickBot="1" x14ac:dyDescent="0.3">
      <c r="B2" s="85" t="s">
        <v>138</v>
      </c>
      <c r="C2" s="86"/>
      <c r="D2" s="87"/>
    </row>
    <row r="3" spans="2:4" ht="51.75" customHeight="1" thickBot="1" x14ac:dyDescent="0.3">
      <c r="B3" s="16"/>
      <c r="C3" s="11" t="s">
        <v>0</v>
      </c>
      <c r="D3" s="12" t="s">
        <v>1</v>
      </c>
    </row>
    <row r="4" spans="2:4" ht="29.25" customHeight="1" thickTop="1" x14ac:dyDescent="0.25">
      <c r="B4" s="3" t="s">
        <v>31</v>
      </c>
      <c r="C4" s="1" t="s">
        <v>2</v>
      </c>
      <c r="D4" s="82">
        <v>976041</v>
      </c>
    </row>
    <row r="5" spans="2:4" ht="29.25" customHeight="1" x14ac:dyDescent="0.25">
      <c r="B5" s="3" t="s">
        <v>32</v>
      </c>
      <c r="C5" s="1" t="s">
        <v>3</v>
      </c>
      <c r="D5" s="43">
        <v>555000</v>
      </c>
    </row>
    <row r="6" spans="2:4" ht="30.75" customHeight="1" x14ac:dyDescent="0.25">
      <c r="B6" s="3" t="s">
        <v>33</v>
      </c>
      <c r="C6" s="2" t="s">
        <v>4</v>
      </c>
      <c r="D6" s="44">
        <v>271950</v>
      </c>
    </row>
    <row r="7" spans="2:4" ht="30.75" customHeight="1" x14ac:dyDescent="0.25">
      <c r="B7" s="3" t="s">
        <v>34</v>
      </c>
      <c r="C7" s="2" t="s">
        <v>5</v>
      </c>
      <c r="D7" s="117">
        <v>4340000</v>
      </c>
    </row>
    <row r="8" spans="2:4" ht="30" customHeight="1" x14ac:dyDescent="0.25">
      <c r="B8" s="3" t="s">
        <v>35</v>
      </c>
      <c r="C8" s="1" t="s">
        <v>6</v>
      </c>
      <c r="D8" s="118">
        <v>20878621</v>
      </c>
    </row>
    <row r="9" spans="2:4" ht="30" customHeight="1" x14ac:dyDescent="0.25">
      <c r="B9" s="3" t="s">
        <v>36</v>
      </c>
      <c r="C9" s="1" t="s">
        <v>7</v>
      </c>
      <c r="D9" s="43"/>
    </row>
    <row r="10" spans="2:4" ht="29.25" customHeight="1" x14ac:dyDescent="0.25">
      <c r="B10" s="3" t="s">
        <v>37</v>
      </c>
      <c r="C10" s="2" t="s">
        <v>8</v>
      </c>
      <c r="D10" s="59"/>
    </row>
    <row r="11" spans="2:4" ht="30" customHeight="1" thickBot="1" x14ac:dyDescent="0.3">
      <c r="B11" s="63" t="s">
        <v>38</v>
      </c>
      <c r="C11" s="64" t="s">
        <v>9</v>
      </c>
      <c r="D11" s="65"/>
    </row>
    <row r="12" spans="2:4" ht="29.25" customHeight="1" thickTop="1" thickBot="1" x14ac:dyDescent="0.3">
      <c r="B12" s="60"/>
      <c r="C12" s="61" t="s">
        <v>10</v>
      </c>
      <c r="D12" s="62">
        <f>SUM(D4:D11)</f>
        <v>27021612</v>
      </c>
    </row>
    <row r="13" spans="2:4" ht="30.75" customHeight="1" x14ac:dyDescent="0.25"/>
  </sheetData>
  <mergeCells count="1">
    <mergeCell ref="B2:D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B50A8-648D-432A-AB27-7D6BEB63F185}">
  <dimension ref="B1:E103"/>
  <sheetViews>
    <sheetView topLeftCell="A32" zoomScale="90" zoomScaleNormal="90" workbookViewId="0">
      <selection activeCell="B51" sqref="B51"/>
    </sheetView>
  </sheetViews>
  <sheetFormatPr defaultRowHeight="15" x14ac:dyDescent="0.25"/>
  <cols>
    <col min="3" max="3" width="27.5703125" customWidth="1"/>
    <col min="4" max="4" width="18.28515625" customWidth="1"/>
    <col min="5" max="5" width="27.5703125" customWidth="1"/>
  </cols>
  <sheetData>
    <row r="1" spans="2:5" ht="14.25" customHeight="1" thickBot="1" x14ac:dyDescent="0.3"/>
    <row r="2" spans="2:5" ht="21.95" customHeight="1" x14ac:dyDescent="0.25">
      <c r="B2" s="88" t="s">
        <v>137</v>
      </c>
      <c r="C2" s="89"/>
      <c r="D2" s="89"/>
      <c r="E2" s="90"/>
    </row>
    <row r="3" spans="2:5" ht="21.95" customHeight="1" x14ac:dyDescent="0.25">
      <c r="B3" s="91"/>
      <c r="C3" s="92"/>
      <c r="D3" s="92"/>
      <c r="E3" s="93"/>
    </row>
    <row r="4" spans="2:5" ht="21.95" customHeight="1" thickBot="1" x14ac:dyDescent="0.3">
      <c r="B4" s="94"/>
      <c r="C4" s="95"/>
      <c r="D4" s="95"/>
      <c r="E4" s="96"/>
    </row>
    <row r="5" spans="2:5" ht="30.75" x14ac:dyDescent="0.25">
      <c r="B5" s="13" t="s">
        <v>11</v>
      </c>
      <c r="C5" s="14" t="s">
        <v>12</v>
      </c>
      <c r="D5" s="14" t="s">
        <v>13</v>
      </c>
      <c r="E5" s="32" t="s">
        <v>14</v>
      </c>
    </row>
    <row r="6" spans="2:5" s="29" customFormat="1" ht="27.95" customHeight="1" x14ac:dyDescent="0.2">
      <c r="B6" s="33" t="s">
        <v>31</v>
      </c>
      <c r="C6" s="34" t="s">
        <v>90</v>
      </c>
      <c r="D6" s="47">
        <v>40894</v>
      </c>
      <c r="E6" s="97" t="s">
        <v>162</v>
      </c>
    </row>
    <row r="7" spans="2:5" s="29" customFormat="1" ht="27.95" customHeight="1" x14ac:dyDescent="0.2">
      <c r="B7" s="21" t="s">
        <v>32</v>
      </c>
      <c r="C7" s="28" t="s">
        <v>15</v>
      </c>
      <c r="D7" s="37">
        <v>56000</v>
      </c>
      <c r="E7" s="98"/>
    </row>
    <row r="8" spans="2:5" s="29" customFormat="1" ht="27.95" customHeight="1" x14ac:dyDescent="0.2">
      <c r="B8" s="21" t="s">
        <v>33</v>
      </c>
      <c r="C8" s="30" t="s">
        <v>141</v>
      </c>
      <c r="D8" s="37">
        <v>17300</v>
      </c>
      <c r="E8" s="98"/>
    </row>
    <row r="9" spans="2:5" s="29" customFormat="1" ht="27.95" customHeight="1" x14ac:dyDescent="0.2">
      <c r="B9" s="21" t="s">
        <v>34</v>
      </c>
      <c r="C9" s="35" t="s">
        <v>142</v>
      </c>
      <c r="D9" s="37">
        <v>41090</v>
      </c>
      <c r="E9" s="98"/>
    </row>
    <row r="10" spans="2:5" s="29" customFormat="1" ht="27.95" customHeight="1" x14ac:dyDescent="0.2">
      <c r="B10" s="21" t="s">
        <v>35</v>
      </c>
      <c r="C10" s="28" t="s">
        <v>17</v>
      </c>
      <c r="D10" s="37">
        <v>84000</v>
      </c>
      <c r="E10" s="98"/>
    </row>
    <row r="11" spans="2:5" s="29" customFormat="1" ht="27.95" customHeight="1" x14ac:dyDescent="0.2">
      <c r="B11" s="21" t="s">
        <v>36</v>
      </c>
      <c r="C11" s="28" t="s">
        <v>21</v>
      </c>
      <c r="D11" s="37">
        <v>4000</v>
      </c>
      <c r="E11" s="98"/>
    </row>
    <row r="12" spans="2:5" s="29" customFormat="1" ht="27.95" customHeight="1" x14ac:dyDescent="0.2">
      <c r="B12" s="21" t="s">
        <v>37</v>
      </c>
      <c r="C12" s="28" t="s">
        <v>27</v>
      </c>
      <c r="D12" s="37">
        <v>5500</v>
      </c>
      <c r="E12" s="98"/>
    </row>
    <row r="13" spans="2:5" s="29" customFormat="1" ht="27.95" customHeight="1" x14ac:dyDescent="0.2">
      <c r="B13" s="21" t="s">
        <v>38</v>
      </c>
      <c r="C13" s="28" t="s">
        <v>143</v>
      </c>
      <c r="D13" s="37">
        <v>20000</v>
      </c>
      <c r="E13" s="98"/>
    </row>
    <row r="14" spans="2:5" s="29" customFormat="1" ht="27.95" customHeight="1" x14ac:dyDescent="0.2">
      <c r="B14" s="21" t="s">
        <v>39</v>
      </c>
      <c r="C14" s="28" t="s">
        <v>24</v>
      </c>
      <c r="D14" s="37">
        <v>15000</v>
      </c>
      <c r="E14" s="98"/>
    </row>
    <row r="15" spans="2:5" s="29" customFormat="1" ht="27.95" customHeight="1" x14ac:dyDescent="0.2">
      <c r="B15" s="21" t="s">
        <v>40</v>
      </c>
      <c r="C15" s="28" t="s">
        <v>144</v>
      </c>
      <c r="D15" s="37">
        <v>4000</v>
      </c>
      <c r="E15" s="98"/>
    </row>
    <row r="16" spans="2:5" s="29" customFormat="1" ht="27.95" customHeight="1" x14ac:dyDescent="0.2">
      <c r="B16" s="21" t="s">
        <v>41</v>
      </c>
      <c r="C16" s="28" t="s">
        <v>145</v>
      </c>
      <c r="D16" s="37">
        <v>27327</v>
      </c>
      <c r="E16" s="98"/>
    </row>
    <row r="17" spans="2:5" s="29" customFormat="1" ht="27.95" customHeight="1" x14ac:dyDescent="0.2">
      <c r="B17" s="21" t="s">
        <v>42</v>
      </c>
      <c r="C17" s="28" t="s">
        <v>18</v>
      </c>
      <c r="D17" s="37">
        <v>5000</v>
      </c>
      <c r="E17" s="98"/>
    </row>
    <row r="18" spans="2:5" s="29" customFormat="1" ht="27.95" customHeight="1" x14ac:dyDescent="0.2">
      <c r="B18" s="21" t="s">
        <v>43</v>
      </c>
      <c r="C18" s="28" t="s">
        <v>131</v>
      </c>
      <c r="D18" s="37">
        <v>11000</v>
      </c>
      <c r="E18" s="98"/>
    </row>
    <row r="19" spans="2:5" s="29" customFormat="1" ht="27.95" customHeight="1" x14ac:dyDescent="0.2">
      <c r="B19" s="21" t="s">
        <v>44</v>
      </c>
      <c r="C19" s="28" t="s">
        <v>28</v>
      </c>
      <c r="D19" s="37">
        <v>10000</v>
      </c>
      <c r="E19" s="98"/>
    </row>
    <row r="20" spans="2:5" s="29" customFormat="1" ht="27.95" customHeight="1" x14ac:dyDescent="0.2">
      <c r="B20" s="21" t="s">
        <v>45</v>
      </c>
      <c r="C20" s="28" t="s">
        <v>30</v>
      </c>
      <c r="D20" s="37">
        <v>10000</v>
      </c>
      <c r="E20" s="98"/>
    </row>
    <row r="21" spans="2:5" s="29" customFormat="1" ht="27.95" customHeight="1" x14ac:dyDescent="0.2">
      <c r="B21" s="21" t="s">
        <v>46</v>
      </c>
      <c r="C21" s="28" t="s">
        <v>146</v>
      </c>
      <c r="D21" s="37">
        <v>11800</v>
      </c>
      <c r="E21" s="98"/>
    </row>
    <row r="22" spans="2:5" s="29" customFormat="1" ht="27.95" customHeight="1" x14ac:dyDescent="0.2">
      <c r="B22" s="21" t="s">
        <v>47</v>
      </c>
      <c r="C22" s="28" t="s">
        <v>147</v>
      </c>
      <c r="D22" s="37">
        <v>40000</v>
      </c>
      <c r="E22" s="98"/>
    </row>
    <row r="23" spans="2:5" s="29" customFormat="1" ht="27.95" customHeight="1" x14ac:dyDescent="0.2">
      <c r="B23" s="21" t="s">
        <v>48</v>
      </c>
      <c r="C23" s="28" t="s">
        <v>148</v>
      </c>
      <c r="D23" s="37">
        <v>3000</v>
      </c>
      <c r="E23" s="98"/>
    </row>
    <row r="24" spans="2:5" s="29" customFormat="1" ht="27.95" customHeight="1" x14ac:dyDescent="0.2">
      <c r="B24" s="21" t="s">
        <v>49</v>
      </c>
      <c r="C24" s="28" t="s">
        <v>149</v>
      </c>
      <c r="D24" s="37">
        <v>64000</v>
      </c>
      <c r="E24" s="98"/>
    </row>
    <row r="25" spans="2:5" s="29" customFormat="1" ht="27.95" customHeight="1" x14ac:dyDescent="0.2">
      <c r="B25" s="21" t="s">
        <v>50</v>
      </c>
      <c r="C25" s="28" t="s">
        <v>150</v>
      </c>
      <c r="D25" s="37">
        <v>26000</v>
      </c>
      <c r="E25" s="98"/>
    </row>
    <row r="26" spans="2:5" s="29" customFormat="1" ht="27.95" customHeight="1" x14ac:dyDescent="0.2">
      <c r="B26" s="21" t="s">
        <v>51</v>
      </c>
      <c r="C26" s="28" t="s">
        <v>16</v>
      </c>
      <c r="D26" s="37">
        <v>12000</v>
      </c>
      <c r="E26" s="98"/>
    </row>
    <row r="27" spans="2:5" s="29" customFormat="1" ht="27.95" customHeight="1" x14ac:dyDescent="0.2">
      <c r="B27" s="21" t="s">
        <v>52</v>
      </c>
      <c r="C27" s="28" t="s">
        <v>93</v>
      </c>
      <c r="D27" s="37">
        <v>9000</v>
      </c>
      <c r="E27" s="98"/>
    </row>
    <row r="28" spans="2:5" s="29" customFormat="1" ht="27.95" customHeight="1" x14ac:dyDescent="0.2">
      <c r="B28" s="21" t="s">
        <v>53</v>
      </c>
      <c r="C28" s="28" t="s">
        <v>151</v>
      </c>
      <c r="D28" s="37">
        <v>2600</v>
      </c>
      <c r="E28" s="98"/>
    </row>
    <row r="29" spans="2:5" s="29" customFormat="1" ht="27.95" customHeight="1" x14ac:dyDescent="0.2">
      <c r="B29" s="21" t="s">
        <v>54</v>
      </c>
      <c r="C29" s="28" t="s">
        <v>152</v>
      </c>
      <c r="D29" s="37">
        <v>90000</v>
      </c>
      <c r="E29" s="98"/>
    </row>
    <row r="30" spans="2:5" s="29" customFormat="1" ht="27.95" customHeight="1" x14ac:dyDescent="0.2">
      <c r="B30" s="21" t="s">
        <v>55</v>
      </c>
      <c r="C30" s="28" t="s">
        <v>26</v>
      </c>
      <c r="D30" s="37">
        <v>35000</v>
      </c>
      <c r="E30" s="98"/>
    </row>
    <row r="31" spans="2:5" s="29" customFormat="1" ht="27.95" customHeight="1" x14ac:dyDescent="0.2">
      <c r="B31" s="21" t="s">
        <v>56</v>
      </c>
      <c r="C31" s="28" t="s">
        <v>88</v>
      </c>
      <c r="D31" s="37">
        <v>36000</v>
      </c>
      <c r="E31" s="98"/>
    </row>
    <row r="32" spans="2:5" s="29" customFormat="1" ht="48" customHeight="1" x14ac:dyDescent="0.2">
      <c r="B32" s="21" t="s">
        <v>57</v>
      </c>
      <c r="C32" s="28" t="s">
        <v>153</v>
      </c>
      <c r="D32" s="37">
        <v>23000</v>
      </c>
      <c r="E32" s="98"/>
    </row>
    <row r="33" spans="2:5" s="29" customFormat="1" ht="35.1" customHeight="1" x14ac:dyDescent="0.2">
      <c r="B33" s="21" t="s">
        <v>58</v>
      </c>
      <c r="C33" s="28" t="s">
        <v>91</v>
      </c>
      <c r="D33" s="37">
        <v>11000</v>
      </c>
      <c r="E33" s="98"/>
    </row>
    <row r="34" spans="2:5" s="29" customFormat="1" ht="27.95" customHeight="1" x14ac:dyDescent="0.2">
      <c r="B34" s="21" t="s">
        <v>59</v>
      </c>
      <c r="C34" s="28" t="s">
        <v>154</v>
      </c>
      <c r="D34" s="37">
        <v>35000</v>
      </c>
      <c r="E34" s="98"/>
    </row>
    <row r="35" spans="2:5" s="29" customFormat="1" ht="27.95" customHeight="1" x14ac:dyDescent="0.2">
      <c r="B35" s="21" t="s">
        <v>60</v>
      </c>
      <c r="C35" s="28" t="s">
        <v>22</v>
      </c>
      <c r="D35" s="37">
        <v>10000</v>
      </c>
      <c r="E35" s="98"/>
    </row>
    <row r="36" spans="2:5" s="29" customFormat="1" ht="27.95" customHeight="1" x14ac:dyDescent="0.2">
      <c r="B36" s="21" t="s">
        <v>61</v>
      </c>
      <c r="C36" s="28" t="s">
        <v>29</v>
      </c>
      <c r="D36" s="37">
        <v>30000</v>
      </c>
      <c r="E36" s="98"/>
    </row>
    <row r="37" spans="2:5" s="29" customFormat="1" ht="27.95" customHeight="1" x14ac:dyDescent="0.2">
      <c r="B37" s="21" t="s">
        <v>62</v>
      </c>
      <c r="C37" s="28" t="s">
        <v>89</v>
      </c>
      <c r="D37" s="37">
        <v>4000</v>
      </c>
      <c r="E37" s="98"/>
    </row>
    <row r="38" spans="2:5" s="29" customFormat="1" ht="27.95" customHeight="1" x14ac:dyDescent="0.2">
      <c r="B38" s="21" t="s">
        <v>63</v>
      </c>
      <c r="C38" s="28" t="s">
        <v>20</v>
      </c>
      <c r="D38" s="37">
        <v>16000</v>
      </c>
      <c r="E38" s="98"/>
    </row>
    <row r="39" spans="2:5" s="29" customFormat="1" ht="27.95" customHeight="1" x14ac:dyDescent="0.2">
      <c r="B39" s="21" t="s">
        <v>64</v>
      </c>
      <c r="C39" s="28" t="s">
        <v>155</v>
      </c>
      <c r="D39" s="37">
        <v>41174</v>
      </c>
      <c r="E39" s="98"/>
    </row>
    <row r="40" spans="2:5" s="29" customFormat="1" ht="27.95" customHeight="1" x14ac:dyDescent="0.2">
      <c r="B40" s="21" t="s">
        <v>65</v>
      </c>
      <c r="C40" s="28" t="s">
        <v>156</v>
      </c>
      <c r="D40" s="37">
        <v>12000</v>
      </c>
      <c r="E40" s="98"/>
    </row>
    <row r="41" spans="2:5" s="29" customFormat="1" ht="27.95" customHeight="1" x14ac:dyDescent="0.2">
      <c r="B41" s="21" t="s">
        <v>66</v>
      </c>
      <c r="C41" s="28" t="s">
        <v>157</v>
      </c>
      <c r="D41" s="37">
        <v>3500</v>
      </c>
      <c r="E41" s="98"/>
    </row>
    <row r="42" spans="2:5" s="29" customFormat="1" ht="27.95" customHeight="1" x14ac:dyDescent="0.2">
      <c r="B42" s="21" t="s">
        <v>67</v>
      </c>
      <c r="C42" s="28" t="s">
        <v>25</v>
      </c>
      <c r="D42" s="37">
        <v>25000</v>
      </c>
      <c r="E42" s="98"/>
    </row>
    <row r="43" spans="2:5" s="29" customFormat="1" ht="27.95" customHeight="1" x14ac:dyDescent="0.2">
      <c r="B43" s="21" t="s">
        <v>68</v>
      </c>
      <c r="C43" s="28" t="s">
        <v>158</v>
      </c>
      <c r="D43" s="37">
        <v>15000</v>
      </c>
      <c r="E43" s="98"/>
    </row>
    <row r="44" spans="2:5" s="29" customFormat="1" ht="27.95" customHeight="1" x14ac:dyDescent="0.2">
      <c r="B44" s="21" t="s">
        <v>86</v>
      </c>
      <c r="C44" s="28" t="s">
        <v>92</v>
      </c>
      <c r="D44" s="37">
        <v>5000</v>
      </c>
      <c r="E44" s="98"/>
    </row>
    <row r="45" spans="2:5" s="29" customFormat="1" ht="27.95" customHeight="1" x14ac:dyDescent="0.2">
      <c r="B45" s="21" t="s">
        <v>69</v>
      </c>
      <c r="C45" s="28" t="s">
        <v>130</v>
      </c>
      <c r="D45" s="37">
        <v>10000</v>
      </c>
      <c r="E45" s="98"/>
    </row>
    <row r="46" spans="2:5" s="29" customFormat="1" ht="27.95" customHeight="1" x14ac:dyDescent="0.2">
      <c r="B46" s="21" t="s">
        <v>70</v>
      </c>
      <c r="C46" s="28" t="s">
        <v>159</v>
      </c>
      <c r="D46" s="37">
        <v>11256</v>
      </c>
      <c r="E46" s="98"/>
    </row>
    <row r="47" spans="2:5" s="29" customFormat="1" ht="35.1" customHeight="1" x14ac:dyDescent="0.2">
      <c r="B47" s="21" t="s">
        <v>71</v>
      </c>
      <c r="C47" s="28" t="s">
        <v>87</v>
      </c>
      <c r="D47" s="37">
        <v>4000</v>
      </c>
      <c r="E47" s="98"/>
    </row>
    <row r="48" spans="2:5" s="29" customFormat="1" ht="35.1" customHeight="1" x14ac:dyDescent="0.2">
      <c r="B48" s="21" t="s">
        <v>72</v>
      </c>
      <c r="C48" s="28" t="s">
        <v>23</v>
      </c>
      <c r="D48" s="37">
        <v>5000</v>
      </c>
      <c r="E48" s="98"/>
    </row>
    <row r="49" spans="2:5" s="29" customFormat="1" ht="27.95" customHeight="1" x14ac:dyDescent="0.2">
      <c r="B49" s="21" t="s">
        <v>73</v>
      </c>
      <c r="C49" s="28" t="s">
        <v>160</v>
      </c>
      <c r="D49" s="37">
        <v>9600</v>
      </c>
      <c r="E49" s="98"/>
    </row>
    <row r="50" spans="2:5" s="29" customFormat="1" ht="35.1" customHeight="1" thickBot="1" x14ac:dyDescent="0.25">
      <c r="B50" s="21" t="s">
        <v>74</v>
      </c>
      <c r="C50" s="28" t="s">
        <v>161</v>
      </c>
      <c r="D50" s="37">
        <v>25000</v>
      </c>
      <c r="E50" s="98"/>
    </row>
    <row r="51" spans="2:5" ht="27.75" customHeight="1" thickTop="1" thickBot="1" x14ac:dyDescent="0.3">
      <c r="B51" s="66"/>
      <c r="C51" s="67" t="s">
        <v>10</v>
      </c>
      <c r="D51" s="68">
        <f>SUM(D6:D50)</f>
        <v>976041</v>
      </c>
      <c r="E51" s="98"/>
    </row>
    <row r="52" spans="2:5" ht="6" hidden="1" customHeight="1" x14ac:dyDescent="0.25">
      <c r="B52" s="31"/>
      <c r="C52" s="31"/>
      <c r="D52" s="48"/>
      <c r="E52" s="40"/>
    </row>
    <row r="53" spans="2:5" ht="27.95" customHeight="1" x14ac:dyDescent="0.25">
      <c r="D53" s="39"/>
      <c r="E53" s="36"/>
    </row>
    <row r="54" spans="2:5" ht="27.95" customHeight="1" x14ac:dyDescent="0.25"/>
    <row r="55" spans="2:5" ht="27.95" customHeight="1" x14ac:dyDescent="0.25"/>
    <row r="56" spans="2:5" ht="27.95" customHeight="1" x14ac:dyDescent="0.25"/>
    <row r="57" spans="2:5" ht="20.100000000000001" customHeight="1" x14ac:dyDescent="0.25"/>
    <row r="58" spans="2:5" ht="20.100000000000001" customHeight="1" x14ac:dyDescent="0.25"/>
    <row r="59" spans="2:5" ht="20.100000000000001" customHeight="1" x14ac:dyDescent="0.25"/>
    <row r="60" spans="2:5" ht="20.100000000000001" customHeight="1" x14ac:dyDescent="0.25"/>
    <row r="61" spans="2:5" ht="20.100000000000001" customHeight="1" x14ac:dyDescent="0.25"/>
    <row r="62" spans="2:5" ht="20.100000000000001" customHeight="1" x14ac:dyDescent="0.25"/>
    <row r="63" spans="2:5" ht="20.100000000000001" customHeight="1" x14ac:dyDescent="0.25"/>
    <row r="64" spans="2:5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  <row r="75" ht="20.100000000000001" customHeight="1" x14ac:dyDescent="0.25"/>
    <row r="76" ht="20.100000000000001" customHeight="1" x14ac:dyDescent="0.25"/>
    <row r="77" ht="20.100000000000001" customHeight="1" x14ac:dyDescent="0.25"/>
    <row r="78" ht="20.100000000000001" customHeight="1" x14ac:dyDescent="0.25"/>
    <row r="79" ht="20.100000000000001" customHeight="1" x14ac:dyDescent="0.25"/>
    <row r="80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</sheetData>
  <mergeCells count="2">
    <mergeCell ref="B2:E4"/>
    <mergeCell ref="E6:E5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4A3B4-8369-4123-8B43-E5DDA2F95B55}">
  <dimension ref="B1:E10"/>
  <sheetViews>
    <sheetView workbookViewId="0">
      <selection activeCell="C14" sqref="C14"/>
    </sheetView>
  </sheetViews>
  <sheetFormatPr defaultRowHeight="15" x14ac:dyDescent="0.25"/>
  <cols>
    <col min="3" max="3" width="54.7109375" customWidth="1"/>
    <col min="4" max="4" width="18" customWidth="1"/>
    <col min="5" max="5" width="27.5703125" customWidth="1"/>
  </cols>
  <sheetData>
    <row r="1" spans="2:5" ht="19.5" customHeight="1" thickBot="1" x14ac:dyDescent="0.3"/>
    <row r="2" spans="2:5" ht="65.099999999999994" customHeight="1" thickBot="1" x14ac:dyDescent="0.3">
      <c r="B2" s="99" t="s">
        <v>134</v>
      </c>
      <c r="C2" s="100"/>
      <c r="D2" s="100"/>
      <c r="E2" s="101"/>
    </row>
    <row r="3" spans="2:5" ht="30.75" x14ac:dyDescent="0.25">
      <c r="B3" s="13" t="s">
        <v>11</v>
      </c>
      <c r="C3" s="14" t="s">
        <v>12</v>
      </c>
      <c r="D3" s="14" t="s">
        <v>13</v>
      </c>
      <c r="E3" s="15" t="s">
        <v>14</v>
      </c>
    </row>
    <row r="4" spans="2:5" ht="27.95" customHeight="1" x14ac:dyDescent="0.25">
      <c r="B4" s="3" t="s">
        <v>31</v>
      </c>
      <c r="C4" s="9" t="s">
        <v>95</v>
      </c>
      <c r="D4" s="10">
        <v>5000</v>
      </c>
      <c r="E4" s="8" t="s">
        <v>77</v>
      </c>
    </row>
    <row r="5" spans="2:5" ht="35.1" customHeight="1" x14ac:dyDescent="0.25">
      <c r="B5" s="3" t="s">
        <v>32</v>
      </c>
      <c r="C5" s="45" t="s">
        <v>96</v>
      </c>
      <c r="D5" s="10">
        <v>200000</v>
      </c>
      <c r="E5" s="102" t="s">
        <v>75</v>
      </c>
    </row>
    <row r="6" spans="2:5" s="23" customFormat="1" ht="27.95" customHeight="1" x14ac:dyDescent="0.25">
      <c r="B6" s="22" t="s">
        <v>34</v>
      </c>
      <c r="C6" s="25" t="s">
        <v>133</v>
      </c>
      <c r="D6" s="24">
        <v>50000</v>
      </c>
      <c r="E6" s="103"/>
    </row>
    <row r="7" spans="2:5" s="23" customFormat="1" ht="27.95" customHeight="1" x14ac:dyDescent="0.25">
      <c r="B7" s="22" t="s">
        <v>48</v>
      </c>
      <c r="C7" s="69" t="s">
        <v>96</v>
      </c>
      <c r="D7" s="24">
        <v>100000</v>
      </c>
      <c r="E7" s="103"/>
    </row>
    <row r="8" spans="2:5" s="23" customFormat="1" ht="27.95" customHeight="1" x14ac:dyDescent="0.25">
      <c r="B8" s="22" t="s">
        <v>49</v>
      </c>
      <c r="C8" s="69" t="s">
        <v>96</v>
      </c>
      <c r="D8" s="24">
        <v>100000</v>
      </c>
      <c r="E8" s="103"/>
    </row>
    <row r="9" spans="2:5" s="23" customFormat="1" ht="35.1" customHeight="1" thickBot="1" x14ac:dyDescent="0.3">
      <c r="B9" s="22" t="s">
        <v>50</v>
      </c>
      <c r="C9" s="69" t="s">
        <v>96</v>
      </c>
      <c r="D9" s="24">
        <v>100000</v>
      </c>
      <c r="E9" s="103"/>
    </row>
    <row r="10" spans="2:5" ht="27.95" customHeight="1" thickTop="1" thickBot="1" x14ac:dyDescent="0.3">
      <c r="B10" s="70"/>
      <c r="C10" s="71" t="s">
        <v>10</v>
      </c>
      <c r="D10" s="72">
        <f>SUM(D4:D9)</f>
        <v>555000</v>
      </c>
      <c r="E10" s="73"/>
    </row>
  </sheetData>
  <mergeCells count="2">
    <mergeCell ref="B2:E2"/>
    <mergeCell ref="E5:E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15CB2-12E0-48D2-AFF9-3AB549476E64}">
  <dimension ref="B2:E15"/>
  <sheetViews>
    <sheetView tabSelected="1" workbookViewId="0">
      <selection activeCell="F7" sqref="F7"/>
    </sheetView>
  </sheetViews>
  <sheetFormatPr defaultRowHeight="15" x14ac:dyDescent="0.25"/>
  <cols>
    <col min="3" max="3" width="27.85546875" customWidth="1"/>
    <col min="4" max="4" width="18.140625" customWidth="1"/>
    <col min="5" max="5" width="27.85546875" customWidth="1"/>
  </cols>
  <sheetData>
    <row r="2" spans="2:5" ht="15.75" thickBot="1" x14ac:dyDescent="0.3"/>
    <row r="3" spans="2:5" ht="21.95" customHeight="1" x14ac:dyDescent="0.25">
      <c r="B3" s="88" t="s">
        <v>135</v>
      </c>
      <c r="C3" s="89"/>
      <c r="D3" s="89"/>
      <c r="E3" s="90"/>
    </row>
    <row r="4" spans="2:5" ht="21.95" customHeight="1" x14ac:dyDescent="0.25">
      <c r="B4" s="91"/>
      <c r="C4" s="92"/>
      <c r="D4" s="92"/>
      <c r="E4" s="93"/>
    </row>
    <row r="5" spans="2:5" ht="21.95" customHeight="1" thickBot="1" x14ac:dyDescent="0.3">
      <c r="B5" s="94"/>
      <c r="C5" s="95"/>
      <c r="D5" s="95"/>
      <c r="E5" s="96"/>
    </row>
    <row r="6" spans="2:5" ht="30" customHeight="1" x14ac:dyDescent="0.25">
      <c r="B6" s="17" t="s">
        <v>11</v>
      </c>
      <c r="C6" s="18" t="s">
        <v>12</v>
      </c>
      <c r="D6" s="18" t="s">
        <v>13</v>
      </c>
      <c r="E6" s="19" t="s">
        <v>14</v>
      </c>
    </row>
    <row r="7" spans="2:5" ht="35.1" customHeight="1" x14ac:dyDescent="0.25">
      <c r="B7" s="3" t="s">
        <v>31</v>
      </c>
      <c r="C7" s="20" t="s">
        <v>79</v>
      </c>
      <c r="D7" s="41">
        <v>107100</v>
      </c>
      <c r="E7" s="104" t="s">
        <v>136</v>
      </c>
    </row>
    <row r="8" spans="2:5" ht="35.1" customHeight="1" x14ac:dyDescent="0.25">
      <c r="B8" s="3" t="s">
        <v>32</v>
      </c>
      <c r="C8" s="20" t="s">
        <v>80</v>
      </c>
      <c r="D8" s="41">
        <v>33600</v>
      </c>
      <c r="E8" s="105"/>
    </row>
    <row r="9" spans="2:5" ht="27.95" customHeight="1" x14ac:dyDescent="0.25">
      <c r="B9" s="3" t="s">
        <v>33</v>
      </c>
      <c r="C9" s="20" t="s">
        <v>81</v>
      </c>
      <c r="D9" s="41">
        <v>32550</v>
      </c>
      <c r="E9" s="105"/>
    </row>
    <row r="10" spans="2:5" ht="35.1" customHeight="1" x14ac:dyDescent="0.25">
      <c r="B10" s="3" t="s">
        <v>34</v>
      </c>
      <c r="C10" s="20" t="s">
        <v>82</v>
      </c>
      <c r="D10" s="41">
        <v>10500</v>
      </c>
      <c r="E10" s="105"/>
    </row>
    <row r="11" spans="2:5" ht="27.95" customHeight="1" x14ac:dyDescent="0.25">
      <c r="B11" s="3" t="s">
        <v>35</v>
      </c>
      <c r="C11" s="20" t="s">
        <v>83</v>
      </c>
      <c r="D11" s="41">
        <v>22050</v>
      </c>
      <c r="E11" s="105"/>
    </row>
    <row r="12" spans="2:5" ht="35.1" customHeight="1" x14ac:dyDescent="0.25">
      <c r="B12" s="3" t="s">
        <v>36</v>
      </c>
      <c r="C12" s="20" t="s">
        <v>84</v>
      </c>
      <c r="D12" s="41">
        <v>33600</v>
      </c>
      <c r="E12" s="105"/>
    </row>
    <row r="13" spans="2:5" ht="35.1" customHeight="1" x14ac:dyDescent="0.25">
      <c r="B13" s="3" t="s">
        <v>37</v>
      </c>
      <c r="C13" s="20" t="s">
        <v>85</v>
      </c>
      <c r="D13" s="41">
        <v>22050</v>
      </c>
      <c r="E13" s="105"/>
    </row>
    <row r="14" spans="2:5" s="23" customFormat="1" ht="27.95" customHeight="1" thickBot="1" x14ac:dyDescent="0.3">
      <c r="B14" s="22" t="s">
        <v>39</v>
      </c>
      <c r="C14" s="26" t="s">
        <v>94</v>
      </c>
      <c r="D14" s="42">
        <v>10500</v>
      </c>
      <c r="E14" s="105"/>
    </row>
    <row r="15" spans="2:5" ht="27.95" customHeight="1" thickTop="1" thickBot="1" x14ac:dyDescent="0.3">
      <c r="B15" s="74"/>
      <c r="C15" s="71" t="s">
        <v>10</v>
      </c>
      <c r="D15" s="72">
        <f>SUM(D7:D14)</f>
        <v>271950</v>
      </c>
      <c r="E15" s="106"/>
    </row>
  </sheetData>
  <mergeCells count="2">
    <mergeCell ref="B3:E5"/>
    <mergeCell ref="E7:E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C89DE-1493-476F-A637-7D54672FD833}">
  <dimension ref="B1:I15"/>
  <sheetViews>
    <sheetView workbookViewId="0">
      <selection activeCell="E4" sqref="E4:E13"/>
    </sheetView>
  </sheetViews>
  <sheetFormatPr defaultRowHeight="15" x14ac:dyDescent="0.25"/>
  <cols>
    <col min="3" max="3" width="34.140625" customWidth="1"/>
    <col min="4" max="4" width="18.28515625" customWidth="1"/>
    <col min="5" max="5" width="27.28515625" customWidth="1"/>
  </cols>
  <sheetData>
    <row r="1" spans="2:9" ht="15.75" thickBot="1" x14ac:dyDescent="0.3"/>
    <row r="2" spans="2:9" ht="65.099999999999994" customHeight="1" thickBot="1" x14ac:dyDescent="0.3">
      <c r="B2" s="99" t="s">
        <v>139</v>
      </c>
      <c r="C2" s="107"/>
      <c r="D2" s="107"/>
      <c r="E2" s="108"/>
      <c r="F2" s="4"/>
      <c r="G2" s="4"/>
      <c r="H2" s="4"/>
      <c r="I2" s="5"/>
    </row>
    <row r="3" spans="2:9" ht="30.75" x14ac:dyDescent="0.25">
      <c r="B3" s="13" t="s">
        <v>11</v>
      </c>
      <c r="C3" s="14" t="s">
        <v>12</v>
      </c>
      <c r="D3" s="14" t="s">
        <v>13</v>
      </c>
      <c r="E3" s="15" t="s">
        <v>14</v>
      </c>
    </row>
    <row r="4" spans="2:9" ht="35.1" customHeight="1" x14ac:dyDescent="0.25">
      <c r="B4" s="7" t="s">
        <v>31</v>
      </c>
      <c r="C4" s="46" t="s">
        <v>99</v>
      </c>
      <c r="D4" s="41">
        <v>3062000</v>
      </c>
      <c r="E4" s="102" t="s">
        <v>76</v>
      </c>
    </row>
    <row r="5" spans="2:9" ht="27.95" customHeight="1" x14ac:dyDescent="0.25">
      <c r="B5" s="7" t="s">
        <v>32</v>
      </c>
      <c r="C5" s="6" t="s">
        <v>100</v>
      </c>
      <c r="D5" s="41">
        <v>430000</v>
      </c>
      <c r="E5" s="109"/>
    </row>
    <row r="6" spans="2:9" ht="27.95" customHeight="1" x14ac:dyDescent="0.25">
      <c r="B6" s="7" t="s">
        <v>33</v>
      </c>
      <c r="C6" s="6" t="s">
        <v>101</v>
      </c>
      <c r="D6" s="41">
        <v>67000</v>
      </c>
      <c r="E6" s="109"/>
    </row>
    <row r="7" spans="2:9" ht="27.95" customHeight="1" x14ac:dyDescent="0.25">
      <c r="B7" s="7" t="s">
        <v>34</v>
      </c>
      <c r="C7" s="6" t="s">
        <v>102</v>
      </c>
      <c r="D7" s="41">
        <v>84000</v>
      </c>
      <c r="E7" s="109"/>
    </row>
    <row r="8" spans="2:9" ht="27.95" customHeight="1" x14ac:dyDescent="0.25">
      <c r="B8" s="7" t="s">
        <v>35</v>
      </c>
      <c r="C8" s="6" t="s">
        <v>103</v>
      </c>
      <c r="D8" s="41">
        <v>214000</v>
      </c>
      <c r="E8" s="109"/>
    </row>
    <row r="9" spans="2:9" ht="27.95" customHeight="1" x14ac:dyDescent="0.25">
      <c r="B9" s="7" t="s">
        <v>36</v>
      </c>
      <c r="C9" s="6" t="s">
        <v>104</v>
      </c>
      <c r="D9" s="41">
        <v>63000</v>
      </c>
      <c r="E9" s="109"/>
    </row>
    <row r="10" spans="2:9" ht="27.95" customHeight="1" x14ac:dyDescent="0.25">
      <c r="B10" s="7" t="s">
        <v>37</v>
      </c>
      <c r="C10" s="6" t="s">
        <v>105</v>
      </c>
      <c r="D10" s="41">
        <v>209000</v>
      </c>
      <c r="E10" s="109"/>
    </row>
    <row r="11" spans="2:9" ht="27.95" customHeight="1" x14ac:dyDescent="0.25">
      <c r="B11" s="7" t="s">
        <v>38</v>
      </c>
      <c r="C11" s="6" t="s">
        <v>106</v>
      </c>
      <c r="D11" s="41">
        <v>18000</v>
      </c>
      <c r="E11" s="109"/>
    </row>
    <row r="12" spans="2:9" ht="27.95" customHeight="1" x14ac:dyDescent="0.25">
      <c r="B12" s="7" t="s">
        <v>39</v>
      </c>
      <c r="C12" s="6" t="s">
        <v>107</v>
      </c>
      <c r="D12" s="41">
        <v>145000</v>
      </c>
      <c r="E12" s="109"/>
    </row>
    <row r="13" spans="2:9" ht="27.95" customHeight="1" x14ac:dyDescent="0.25">
      <c r="B13" s="7" t="s">
        <v>40</v>
      </c>
      <c r="C13" s="6" t="s">
        <v>108</v>
      </c>
      <c r="D13" s="41">
        <v>43000</v>
      </c>
      <c r="E13" s="110"/>
    </row>
    <row r="14" spans="2:9" ht="27.95" customHeight="1" thickBot="1" x14ac:dyDescent="0.3">
      <c r="B14" s="75" t="s">
        <v>41</v>
      </c>
      <c r="C14" s="76" t="s">
        <v>109</v>
      </c>
      <c r="D14" s="77">
        <v>5000</v>
      </c>
      <c r="E14" s="78" t="s">
        <v>75</v>
      </c>
    </row>
    <row r="15" spans="2:9" ht="27.95" customHeight="1" thickTop="1" thickBot="1" x14ac:dyDescent="0.3">
      <c r="B15" s="70"/>
      <c r="C15" s="71" t="s">
        <v>10</v>
      </c>
      <c r="D15" s="72">
        <f>SUM(D4:D14)</f>
        <v>4340000</v>
      </c>
      <c r="E15" s="79"/>
    </row>
  </sheetData>
  <mergeCells count="2">
    <mergeCell ref="B2:E2"/>
    <mergeCell ref="E4:E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5D698-ACC9-4566-A515-CFA79571040E}">
  <dimension ref="A1:E35"/>
  <sheetViews>
    <sheetView workbookViewId="0">
      <selection activeCell="I47" sqref="I47"/>
    </sheetView>
  </sheetViews>
  <sheetFormatPr defaultRowHeight="15" x14ac:dyDescent="0.25"/>
  <cols>
    <col min="1" max="1" width="9.140625" style="23"/>
    <col min="2" max="2" width="9.140625" style="52"/>
    <col min="3" max="3" width="36.42578125" customWidth="1"/>
    <col min="4" max="4" width="21.42578125" style="39" customWidth="1"/>
    <col min="5" max="5" width="24.7109375" customWidth="1"/>
  </cols>
  <sheetData>
    <row r="1" spans="2:5" s="23" customFormat="1" ht="15.75" thickBot="1" x14ac:dyDescent="0.3">
      <c r="B1" s="52"/>
      <c r="D1" s="39"/>
    </row>
    <row r="2" spans="2:5" ht="50.1" customHeight="1" x14ac:dyDescent="0.25">
      <c r="B2" s="88" t="s">
        <v>140</v>
      </c>
      <c r="C2" s="89"/>
      <c r="D2" s="89"/>
      <c r="E2" s="90"/>
    </row>
    <row r="3" spans="2:5" x14ac:dyDescent="0.25">
      <c r="B3" s="91"/>
      <c r="C3" s="92"/>
      <c r="D3" s="92"/>
      <c r="E3" s="93"/>
    </row>
    <row r="4" spans="2:5" ht="15.75" thickBot="1" x14ac:dyDescent="0.3">
      <c r="B4" s="94"/>
      <c r="C4" s="95"/>
      <c r="D4" s="95"/>
      <c r="E4" s="96"/>
    </row>
    <row r="5" spans="2:5" ht="30" x14ac:dyDescent="0.25">
      <c r="B5" s="53" t="s">
        <v>11</v>
      </c>
      <c r="C5" s="14" t="s">
        <v>12</v>
      </c>
      <c r="D5" s="38" t="s">
        <v>13</v>
      </c>
      <c r="E5" s="15" t="s">
        <v>78</v>
      </c>
    </row>
    <row r="6" spans="2:5" s="27" customFormat="1" ht="27.95" customHeight="1" x14ac:dyDescent="0.25">
      <c r="B6" s="54" t="s">
        <v>31</v>
      </c>
      <c r="C6" s="55" t="s">
        <v>110</v>
      </c>
      <c r="D6" s="50">
        <v>608000</v>
      </c>
      <c r="E6" s="112" t="s">
        <v>163</v>
      </c>
    </row>
    <row r="7" spans="2:5" ht="27.95" customHeight="1" x14ac:dyDescent="0.25">
      <c r="B7" s="3" t="s">
        <v>32</v>
      </c>
      <c r="C7" s="20" t="s">
        <v>111</v>
      </c>
      <c r="D7" s="51">
        <v>181500</v>
      </c>
      <c r="E7" s="105"/>
    </row>
    <row r="8" spans="2:5" ht="27.95" customHeight="1" x14ac:dyDescent="0.25">
      <c r="B8" s="3" t="s">
        <v>33</v>
      </c>
      <c r="C8" s="56" t="s">
        <v>112</v>
      </c>
      <c r="D8" s="51">
        <v>288825</v>
      </c>
      <c r="E8" s="113"/>
    </row>
    <row r="9" spans="2:5" s="23" customFormat="1" ht="27.95" customHeight="1" x14ac:dyDescent="0.25">
      <c r="B9" s="3" t="s">
        <v>34</v>
      </c>
      <c r="C9" s="56" t="s">
        <v>128</v>
      </c>
      <c r="D9" s="51">
        <v>20000</v>
      </c>
      <c r="E9" s="112" t="s">
        <v>164</v>
      </c>
    </row>
    <row r="10" spans="2:5" ht="35.1" customHeight="1" x14ac:dyDescent="0.25">
      <c r="B10" s="3" t="s">
        <v>35</v>
      </c>
      <c r="C10" s="20" t="s">
        <v>113</v>
      </c>
      <c r="D10" s="51">
        <v>5364000</v>
      </c>
      <c r="E10" s="116"/>
    </row>
    <row r="11" spans="2:5" ht="39.950000000000003" customHeight="1" x14ac:dyDescent="0.25">
      <c r="B11" s="3" t="s">
        <v>36</v>
      </c>
      <c r="C11" s="57" t="s">
        <v>114</v>
      </c>
      <c r="D11" s="50">
        <v>11200500</v>
      </c>
      <c r="E11" s="49" t="s">
        <v>165</v>
      </c>
    </row>
    <row r="12" spans="2:5" ht="27.95" customHeight="1" x14ac:dyDescent="0.25">
      <c r="B12" s="3" t="s">
        <v>37</v>
      </c>
      <c r="C12" s="57" t="s">
        <v>115</v>
      </c>
      <c r="D12" s="51">
        <v>410320</v>
      </c>
      <c r="E12" s="83" t="s">
        <v>164</v>
      </c>
    </row>
    <row r="13" spans="2:5" ht="35.1" customHeight="1" x14ac:dyDescent="0.25">
      <c r="B13" s="3" t="s">
        <v>38</v>
      </c>
      <c r="C13" s="57" t="s">
        <v>116</v>
      </c>
      <c r="D13" s="50">
        <v>352700</v>
      </c>
      <c r="E13" s="49" t="s">
        <v>166</v>
      </c>
    </row>
    <row r="14" spans="2:5" ht="27.95" customHeight="1" x14ac:dyDescent="0.25">
      <c r="B14" s="3" t="s">
        <v>39</v>
      </c>
      <c r="C14" s="57" t="s">
        <v>117</v>
      </c>
      <c r="D14" s="50">
        <v>30000</v>
      </c>
      <c r="E14" s="114" t="s">
        <v>167</v>
      </c>
    </row>
    <row r="15" spans="2:5" ht="27.95" customHeight="1" x14ac:dyDescent="0.25">
      <c r="B15" s="3" t="s">
        <v>40</v>
      </c>
      <c r="C15" s="57" t="s">
        <v>168</v>
      </c>
      <c r="D15" s="51">
        <v>27438</v>
      </c>
      <c r="E15" s="111"/>
    </row>
    <row r="16" spans="2:5" s="23" customFormat="1" ht="27.95" customHeight="1" x14ac:dyDescent="0.25">
      <c r="B16" s="3" t="s">
        <v>41</v>
      </c>
      <c r="C16" s="57" t="s">
        <v>118</v>
      </c>
      <c r="D16" s="51">
        <v>20000</v>
      </c>
      <c r="E16" s="111"/>
    </row>
    <row r="17" spans="2:5" s="23" customFormat="1" ht="27.95" customHeight="1" x14ac:dyDescent="0.25">
      <c r="B17" s="3" t="s">
        <v>42</v>
      </c>
      <c r="C17" s="57" t="s">
        <v>119</v>
      </c>
      <c r="D17" s="51">
        <v>20000</v>
      </c>
      <c r="E17" s="111"/>
    </row>
    <row r="18" spans="2:5" ht="27.95" customHeight="1" x14ac:dyDescent="0.25">
      <c r="B18" s="3" t="s">
        <v>43</v>
      </c>
      <c r="C18" s="20" t="s">
        <v>120</v>
      </c>
      <c r="D18" s="51">
        <v>1399974</v>
      </c>
      <c r="E18" s="111"/>
    </row>
    <row r="19" spans="2:5" ht="27.95" customHeight="1" x14ac:dyDescent="0.25">
      <c r="B19" s="3" t="s">
        <v>44</v>
      </c>
      <c r="C19" s="20" t="s">
        <v>98</v>
      </c>
      <c r="D19" s="51">
        <v>111500</v>
      </c>
      <c r="E19" s="111"/>
    </row>
    <row r="20" spans="2:5" ht="27.95" customHeight="1" x14ac:dyDescent="0.25">
      <c r="B20" s="3" t="s">
        <v>45</v>
      </c>
      <c r="C20" s="57" t="s">
        <v>19</v>
      </c>
      <c r="D20" s="50">
        <v>70000</v>
      </c>
      <c r="E20" s="111"/>
    </row>
    <row r="21" spans="2:5" ht="27.95" customHeight="1" x14ac:dyDescent="0.25">
      <c r="B21" s="3" t="s">
        <v>46</v>
      </c>
      <c r="C21" s="57" t="s">
        <v>121</v>
      </c>
      <c r="D21" s="50">
        <v>50000</v>
      </c>
      <c r="E21" s="111"/>
    </row>
    <row r="22" spans="2:5" ht="35.1" customHeight="1" x14ac:dyDescent="0.25">
      <c r="B22" s="3" t="s">
        <v>47</v>
      </c>
      <c r="C22" s="20" t="s">
        <v>122</v>
      </c>
      <c r="D22" s="51">
        <v>70000</v>
      </c>
      <c r="E22" s="111"/>
    </row>
    <row r="23" spans="2:5" ht="27.95" customHeight="1" x14ac:dyDescent="0.25">
      <c r="B23" s="3" t="s">
        <v>48</v>
      </c>
      <c r="C23" s="58" t="s">
        <v>97</v>
      </c>
      <c r="D23" s="84">
        <v>70000</v>
      </c>
      <c r="E23" s="111"/>
    </row>
    <row r="24" spans="2:5" ht="27.95" customHeight="1" x14ac:dyDescent="0.25">
      <c r="B24" s="3" t="s">
        <v>49</v>
      </c>
      <c r="C24" s="58" t="s">
        <v>123</v>
      </c>
      <c r="D24" s="51">
        <v>80000</v>
      </c>
      <c r="E24" s="111"/>
    </row>
    <row r="25" spans="2:5" ht="27.95" customHeight="1" x14ac:dyDescent="0.25">
      <c r="B25" s="3" t="s">
        <v>50</v>
      </c>
      <c r="C25" s="58" t="s">
        <v>124</v>
      </c>
      <c r="D25" s="51">
        <v>49800</v>
      </c>
      <c r="E25" s="111"/>
    </row>
    <row r="26" spans="2:5" ht="27.95" customHeight="1" x14ac:dyDescent="0.25">
      <c r="B26" s="3" t="s">
        <v>51</v>
      </c>
      <c r="C26" s="58" t="s">
        <v>125</v>
      </c>
      <c r="D26" s="51">
        <v>70000</v>
      </c>
      <c r="E26" s="111"/>
    </row>
    <row r="27" spans="2:5" ht="27.95" customHeight="1" x14ac:dyDescent="0.25">
      <c r="B27" s="3" t="s">
        <v>52</v>
      </c>
      <c r="C27" s="58" t="s">
        <v>126</v>
      </c>
      <c r="D27" s="51">
        <v>170000</v>
      </c>
      <c r="E27" s="111"/>
    </row>
    <row r="28" spans="2:5" ht="35.1" customHeight="1" x14ac:dyDescent="0.25">
      <c r="B28" s="3" t="s">
        <v>53</v>
      </c>
      <c r="C28" s="20" t="s">
        <v>127</v>
      </c>
      <c r="D28" s="51">
        <v>30000</v>
      </c>
      <c r="E28" s="111"/>
    </row>
    <row r="29" spans="2:5" ht="27.95" customHeight="1" x14ac:dyDescent="0.25">
      <c r="B29" s="3" t="s">
        <v>54</v>
      </c>
      <c r="C29" s="20" t="s">
        <v>129</v>
      </c>
      <c r="D29" s="51">
        <v>76740</v>
      </c>
      <c r="E29" s="111"/>
    </row>
    <row r="30" spans="2:5" s="23" customFormat="1" ht="60" customHeight="1" x14ac:dyDescent="0.25">
      <c r="B30" s="3" t="s">
        <v>55</v>
      </c>
      <c r="C30" s="20" t="s">
        <v>171</v>
      </c>
      <c r="D30" s="51">
        <v>2000</v>
      </c>
      <c r="E30" s="111"/>
    </row>
    <row r="31" spans="2:5" s="23" customFormat="1" ht="35.1" customHeight="1" x14ac:dyDescent="0.25">
      <c r="B31" s="3" t="s">
        <v>56</v>
      </c>
      <c r="C31" s="20" t="s">
        <v>170</v>
      </c>
      <c r="D31" s="51">
        <v>60000</v>
      </c>
      <c r="E31" s="111"/>
    </row>
    <row r="32" spans="2:5" s="23" customFormat="1" ht="35.1" customHeight="1" x14ac:dyDescent="0.25">
      <c r="B32" s="3" t="s">
        <v>57</v>
      </c>
      <c r="C32" s="20" t="s">
        <v>132</v>
      </c>
      <c r="D32" s="51">
        <v>15324</v>
      </c>
      <c r="E32" s="111"/>
    </row>
    <row r="33" spans="2:5" s="23" customFormat="1" ht="27.95" customHeight="1" thickBot="1" x14ac:dyDescent="0.3">
      <c r="B33" s="3" t="s">
        <v>58</v>
      </c>
      <c r="C33" s="20" t="s">
        <v>169</v>
      </c>
      <c r="D33" s="51">
        <v>30000</v>
      </c>
      <c r="E33" s="111"/>
    </row>
    <row r="34" spans="2:5" ht="27.95" customHeight="1" thickTop="1" thickBot="1" x14ac:dyDescent="0.3">
      <c r="B34" s="80"/>
      <c r="C34" s="71" t="s">
        <v>10</v>
      </c>
      <c r="D34" s="81">
        <f>SUM(D6:D33)</f>
        <v>20878621</v>
      </c>
      <c r="E34" s="115"/>
    </row>
    <row r="35" spans="2:5" ht="27.95" customHeight="1" x14ac:dyDescent="0.25"/>
  </sheetData>
  <mergeCells count="4">
    <mergeCell ref="B2:E4"/>
    <mergeCell ref="E6:E8"/>
    <mergeCell ref="E14:E34"/>
    <mergeCell ref="E9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UKUPAN IZVJEŠTAJ</vt:lpstr>
      <vt:lpstr>UO za kulturu i baštinu</vt:lpstr>
      <vt:lpstr>UO za poslove gradonačelnika</vt:lpstr>
      <vt:lpstr>Služba gradskog vijeća</vt:lpstr>
      <vt:lpstr>UO za komunalne djelatnosti</vt:lpstr>
      <vt:lpstr>UO za obrazovanje, šport, socij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Burin</dc:creator>
  <cp:lastModifiedBy>Ivana Burin</cp:lastModifiedBy>
  <dcterms:created xsi:type="dcterms:W3CDTF">2019-09-23T08:58:04Z</dcterms:created>
  <dcterms:modified xsi:type="dcterms:W3CDTF">2021-01-15T14:17:59Z</dcterms:modified>
</cp:coreProperties>
</file>