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_BRISATI\Desktop\Proracun 2020\Donacije i sponzorstva\2019\"/>
    </mc:Choice>
  </mc:AlternateContent>
  <xr:revisionPtr revIDLastSave="0" documentId="8_{9C870EC5-E53A-4279-94FE-B6E8C80A0008}" xr6:coauthVersionLast="45" xr6:coauthVersionMax="45" xr10:uidLastSave="{00000000-0000-0000-0000-000000000000}"/>
  <bookViews>
    <workbookView xWindow="25080" yWindow="-120" windowWidth="29040" windowHeight="15840" firstSheet="5" activeTab="8" xr2:uid="{E37D74D4-4671-423C-A2CC-35C6B9BC1AD2}"/>
  </bookViews>
  <sheets>
    <sheet name="UKUPAN IZVJEŠTAJ" sheetId="1" r:id="rId1"/>
    <sheet name="UO za kulturu i baštinu" sheetId="4" r:id="rId2"/>
    <sheet name="UO za poslove gradonačelnika" sheetId="6" r:id="rId3"/>
    <sheet name="Služba gradskog vijeća" sheetId="9" r:id="rId4"/>
    <sheet name="UO za komunalne djelatnosti" sheetId="5" r:id="rId5"/>
    <sheet name="UO za obrazovanje, šport, socij" sheetId="10" r:id="rId6"/>
    <sheet name="UO ta turizam, gospodarstvo i m" sheetId="7" r:id="rId7"/>
    <sheet name="UO za urbanizam, prostorno plan" sheetId="2" r:id="rId8"/>
    <sheet name="UO za europske fondove, regiona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4" l="1"/>
  <c r="C64" i="10" l="1"/>
  <c r="D15" i="9" l="1"/>
  <c r="D10" i="8" l="1"/>
  <c r="D10" i="7" l="1"/>
  <c r="D7" i="6" l="1"/>
  <c r="D15" i="5"/>
  <c r="D6" i="2" l="1"/>
  <c r="D12" i="1"/>
</calcChain>
</file>

<file path=xl/sharedStrings.xml><?xml version="1.0" encoding="utf-8"?>
<sst xmlns="http://schemas.openxmlformats.org/spreadsheetml/2006/main" count="376" uniqueCount="236">
  <si>
    <t xml:space="preserve">UPRAVNI ODJEL GRADA DUBROVNIKA </t>
  </si>
  <si>
    <t>DODJELJENE DONACIJE I SPONZORSTVA</t>
  </si>
  <si>
    <t>DONACIJE I SPONZORSTVA ZA RAZDOBLJE SIJEČANJ - LIPANJ 2019.</t>
  </si>
  <si>
    <t>UPRAVNI ODJEL ZA KULTURU I BAŠTINU</t>
  </si>
  <si>
    <t>UPRAVNI ODJEL ZA POSLOVE GRADONAČELNIKA</t>
  </si>
  <si>
    <t>SLUŽBA GRADSKOG VIJEĆA</t>
  </si>
  <si>
    <t>UPRAVNI ODJEL ZA  KOMUNALNE DJELATNOSTI I MJESNU SAMOUPRAVU</t>
  </si>
  <si>
    <t>UPRAVNI ODJEL ZA OBRAZOVANJE, ŠPORT, SOCIJALNU SKRB I CIVILNO DRUŠTVO</t>
  </si>
  <si>
    <t>UPRAVNI ODJEL ZA URBANIZAM,PROSTORNO PLANIRANJE I ZAŠTITU OKOLIŠA</t>
  </si>
  <si>
    <t>UPRAVNI ODJEL ZA EUROPSKE FONDOVE, REGIONALNU I MEĐUNARODNU SURADNJU</t>
  </si>
  <si>
    <t>UPRAVNI ODJEL ZA  TURIZAM,GOSPODARSTVO I MORE</t>
  </si>
  <si>
    <t>UKUPNO:</t>
  </si>
  <si>
    <t xml:space="preserve">DONACIJE  I SPONZORSTVA                                                                                                                                                                                                                                                                                                                        UPRAVNI ODJEL ZA URBANIZAM, PROSTORNO PLANIRANJE I ZAŠTITU OKOLIŠA                                                                                                                                                                                                                                 1. SIJEČNJA - 30. LIPNJA 2019.                                                                                                                                                                                                           </t>
  </si>
  <si>
    <t>REDNI BROJ</t>
  </si>
  <si>
    <t>KORISNIK</t>
  </si>
  <si>
    <t>IZNOS</t>
  </si>
  <si>
    <t>OSNOVA DODJELE</t>
  </si>
  <si>
    <t>UDRUGA LIJEPA NAŠA Međunarodni program Ekoškole u Republici Hrvatskoj  za 2019. godinu</t>
  </si>
  <si>
    <t>UDRUGA FESTA</t>
  </si>
  <si>
    <t>HRVATSKO-AUSTRIJSKO DRUŠTVO</t>
  </si>
  <si>
    <t>UDRUGA DART</t>
  </si>
  <si>
    <t>ARTUR SEBASTIAN DESIGN</t>
  </si>
  <si>
    <t>UMJETNIČKA ORGANIZACIJA GENIJATOR</t>
  </si>
  <si>
    <t>DRUŠTVO DUBROVAČKIH PISACA</t>
  </si>
  <si>
    <t>DRUŠTVO SLAGALICA</t>
  </si>
  <si>
    <t>UDRUGA LUKJERNICA</t>
  </si>
  <si>
    <t>UDRUGA ZA MLADE MARO I BARO</t>
  </si>
  <si>
    <t>UDRUGA CONVIVO</t>
  </si>
  <si>
    <t>TZ GRADA DUBROVNIKA</t>
  </si>
  <si>
    <t>ST LERO</t>
  </si>
  <si>
    <t>HRVATSKI DOMOBRAN</t>
  </si>
  <si>
    <t>UDRUGA TVORNICA UMJETNOSTI PODRUM</t>
  </si>
  <si>
    <t>NAJBOLJI U BAŠTINI</t>
  </si>
  <si>
    <t>AUDIOVIZUALNI CENTAR DBK</t>
  </si>
  <si>
    <t>UU SEBASTIAN ART</t>
  </si>
  <si>
    <t>GRADSKA GLAZBA DBK</t>
  </si>
  <si>
    <t>KAZALIŠNA DRUŽINA KOLARIN</t>
  </si>
  <si>
    <t>UDRUGA STJEPKO ART</t>
  </si>
  <si>
    <t>UDRUGA AKLAPELA</t>
  </si>
  <si>
    <t>UDRUGA SVE OSTALO JE GLAZBA</t>
  </si>
  <si>
    <t>HRVATSKA MATICA ISELJENIKA</t>
  </si>
  <si>
    <t>ASTER</t>
  </si>
  <si>
    <t>UDRUGA MLADIH ORLANDO</t>
  </si>
  <si>
    <t>CENTAR ZA KARIJERE MLADIH DBK</t>
  </si>
  <si>
    <t>DUBROVAČKA UDRUGA LIKOVNIH UMJETNIKA</t>
  </si>
  <si>
    <t>UO NOĆ HRVATSKOG FILMA</t>
  </si>
  <si>
    <t>MJEŠOVITI ZBOR LIBERTAS</t>
  </si>
  <si>
    <t>KUD KOMOLAC</t>
  </si>
  <si>
    <t>KAZALIŠNI STUDIO</t>
  </si>
  <si>
    <t>DRUŽBA BRAĆA HRVATSKOG ZMAJA</t>
  </si>
  <si>
    <t>DUBROVAČKI IZLOG</t>
  </si>
  <si>
    <t>LE PETIT FESTIVAL DU THEATRE</t>
  </si>
  <si>
    <t>PLESNO REKREACIJSKI STUDIO DBK</t>
  </si>
  <si>
    <t>UDRUGA ARTIZANA</t>
  </si>
  <si>
    <t>UDRUGA ESN ERASMUS STUDENT NETWORK</t>
  </si>
  <si>
    <t>UDRUGA MAŽORETKINJE GRADA DBK</t>
  </si>
  <si>
    <t>DUBROVAČKI KOMORNI ZBOR</t>
  </si>
  <si>
    <t>HRVATSKA DIJASPORA</t>
  </si>
  <si>
    <t>ŠKOLA FILMA ŠIPAN</t>
  </si>
  <si>
    <t>VITEŠKO ALKARSKO DRUŠTVO SINJ</t>
  </si>
  <si>
    <t>KUU IZVOR ZATON</t>
  </si>
  <si>
    <t>UDRUGA KULTURA SNOVA</t>
  </si>
  <si>
    <t>ZVUCI TIŠINE</t>
  </si>
  <si>
    <t>DJEČJI ZBOR DUBROVNIK</t>
  </si>
  <si>
    <t>UDRUGA LUŽA</t>
  </si>
  <si>
    <t>PLESNI STUDIO 3V</t>
  </si>
  <si>
    <t>UDRUGA CAVTATOV PORTAL</t>
  </si>
  <si>
    <t>UDRUGA STUDENATA LIBERTAS</t>
  </si>
  <si>
    <t>UDRUGA DEŠA</t>
  </si>
  <si>
    <t>KLAPA SKONTRADURA</t>
  </si>
  <si>
    <t>DONACIJE I SPONZORSTVA                                                                                                                           UPRAVNI ODJEL ZA KULTURU I BAŠTINU                                                                                                                       1. SIJEČNJA - 30. LIPNJA 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</si>
  <si>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</si>
  <si>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</si>
  <si>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</si>
  <si>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</si>
  <si>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</si>
  <si>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</si>
  <si>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</si>
  <si>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</si>
  <si>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</si>
  <si>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</si>
  <si>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</si>
  <si>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</si>
  <si>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</si>
  <si>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</si>
  <si>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</si>
  <si>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</si>
  <si>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</si>
  <si>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</si>
  <si>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</si>
  <si>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</si>
  <si>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</si>
  <si>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</si>
  <si>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</si>
  <si>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</si>
  <si>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</si>
  <si>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</si>
  <si>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</si>
  <si>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</si>
  <si>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</si>
  <si>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</si>
  <si>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</si>
  <si>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</si>
  <si>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</si>
  <si>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</si>
  <si>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</si>
  <si>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</si>
  <si>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</si>
  <si>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</si>
  <si>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</si>
  <si>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</si>
  <si>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</si>
  <si>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</si>
  <si>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</si>
  <si>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</si>
  <si>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</si>
  <si>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</si>
  <si>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</si>
  <si>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</si>
  <si>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</si>
  <si>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</si>
  <si>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</si>
  <si>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Zakon o financiranju javnih potreba u kulturi ("Narodne novine" broj 47/90, 27/93 i 38/09) ; Program javnih potreba u kulturi Grada Dubrovnika za 2019. godinu</t>
  </si>
  <si>
    <t xml:space="preserve">DONACIJE I SPONZORSTVA                                                                                                                                   UPRAVNI ODJEL ZA KOMUNALNE DJELATNOSTI I MJESNU SAMOUPRAVU                                                      1. SIJEČNJA - 30. LIPNJA 2019. </t>
  </si>
  <si>
    <t>Vatrogasna zajednica Grada Dubrovnika</t>
  </si>
  <si>
    <t>DVD Zaton</t>
  </si>
  <si>
    <t>DVD Orašac</t>
  </si>
  <si>
    <t>DVD Koločep</t>
  </si>
  <si>
    <t>DVD Lopud</t>
  </si>
  <si>
    <t>DVD Šipan</t>
  </si>
  <si>
    <t>DVD Rijeka Dubrovačka</t>
  </si>
  <si>
    <t xml:space="preserve">DVD Mravinjac </t>
  </si>
  <si>
    <t>DVD Osojnik</t>
  </si>
  <si>
    <t>DVD Gornja sela</t>
  </si>
  <si>
    <t>DVD Suđurađ</t>
  </si>
  <si>
    <t>Ugovor</t>
  </si>
  <si>
    <t>Zakon o vatrogastvu</t>
  </si>
  <si>
    <t>DONACIJE I SPONZORSTVA                                                                                                                            UPRAVNI ODJEL ZA POSLOVE GRADONAČELNIKA                                                                                          1. SIJEČNJA - 30. LIPNJA 2019.</t>
  </si>
  <si>
    <t>Dubrovačka biskupija - Župni ured Gospe Velike</t>
  </si>
  <si>
    <t>Hrvatska gorska služba spašavanja stanica Dubrovnik</t>
  </si>
  <si>
    <t>Udruga Mažoretkinje Grada Dubrovnika</t>
  </si>
  <si>
    <t>Zaključak gradonačelnika</t>
  </si>
  <si>
    <t>Izravna dodjela (čl. 6., st. 3., alineja 2. Uredbe)</t>
  </si>
  <si>
    <t>DONACIJE I SPONZORSTVA                                                                                                                                UPRAVNI ODJEL ZA TURIZAM GOSPODARSTVO I MORE                                                                                        1. SIJEČNJA - 30. LIPNJA 2019.</t>
  </si>
  <si>
    <t>HUPŽ  ''  KRUG  ''</t>
  </si>
  <si>
    <t>DUBROVAČKA  PRIVATNA  GIMNAZIJA</t>
  </si>
  <si>
    <t>GD CK DUBROVNIK</t>
  </si>
  <si>
    <t>TZ  GRADA  DUBROVNIKA</t>
  </si>
  <si>
    <t>Zaključak  gradonačelnika  i  ugovor</t>
  </si>
  <si>
    <t>Sporazum o korištenju</t>
  </si>
  <si>
    <t xml:space="preserve">sredstava  boravišne </t>
  </si>
  <si>
    <t>pristojbe za  2019.</t>
  </si>
  <si>
    <t>DONACIJE I SPONZORSTVA                                                                                                                      UPRAVNI ODJEL ZA EUROPSKE FONDOVE, REGIONALNU I MEĐUNARODNU SURADNJU                1. SIJEČNJA - 30. LIPNJA 2019.</t>
  </si>
  <si>
    <t>OSOVA DODJELE</t>
  </si>
  <si>
    <t>HRVATSKO GRAĐANSKO DRUŠTVO CRNE GORE</t>
  </si>
  <si>
    <t>ŽUPA  KRISTA KRALJA HUTOVO</t>
  </si>
  <si>
    <t>TREBINJSKO-MRKANSKA BISKUPIJA</t>
  </si>
  <si>
    <t xml:space="preserve">ŽUPA BEZGRJEŠNOG ZAČEĆA  B.D. MARIJE HRASNO  </t>
  </si>
  <si>
    <t>DONACIJE I SPONZORSTVA                                                                                                                           SLUŽBA GRADSKOG VIJEĆA                                                                                                                     1. SIJEČNJA - 30. LIPNJA 2019.</t>
  </si>
  <si>
    <t>HRVATSKA DEMOKRATSKA ZAJEDNICA</t>
  </si>
  <si>
    <t>HRVATSKA NARODNA STRANKA</t>
  </si>
  <si>
    <t>DUBROVAČKA STRANKA</t>
  </si>
  <si>
    <t>HRVATSKA SELJAČKA STRANKA</t>
  </si>
  <si>
    <t>MOST NEZAVISNIH LISTA</t>
  </si>
  <si>
    <t>DUBROVAČKI DEMOKRATSKI SABOR</t>
  </si>
  <si>
    <t>SOCIJALDEMOKRATSKA PARTIJA</t>
  </si>
  <si>
    <t>LJUBOMIR NIKOLIĆ</t>
  </si>
  <si>
    <t>Odluka o raspoređivanju sredstava iz Proračuna Grada Dubrovnika namjenjenih financiranju političkih stranaka s liste grupe birača Gradskoga vijeća Grada Dubrovnika u 2019. godini.</t>
  </si>
  <si>
    <t>Program Javnih potreba u predškolskom odgoju I obrazovanju za 2019. godinu</t>
  </si>
  <si>
    <t>DV Petar Pan</t>
  </si>
  <si>
    <t>DV Bubamara</t>
  </si>
  <si>
    <t>Javna ustanova Športski objekti Dubrovnik</t>
  </si>
  <si>
    <t>Proračun Grada Dubrovnika za 2019.</t>
  </si>
  <si>
    <t>Javna ustanova Športski objekti Dubrovik - kapitalna donacija</t>
  </si>
  <si>
    <t xml:space="preserve">Dubrovački savez športova </t>
  </si>
  <si>
    <t>Program Javnih potreba u športu Grada Dubrovnika za 2019.</t>
  </si>
  <si>
    <t>Dubrovački savez športova  DU Motion</t>
  </si>
  <si>
    <t xml:space="preserve">Plivački klub Jug </t>
  </si>
  <si>
    <t>Judo klub Dubrovnik1966</t>
  </si>
  <si>
    <t>Klub Aedium</t>
  </si>
  <si>
    <t xml:space="preserve">VK Jug </t>
  </si>
  <si>
    <t>Tenis klub Ragusa</t>
  </si>
  <si>
    <t xml:space="preserve">Zajednica tehničke kulture Grada Dubrovnika </t>
  </si>
  <si>
    <t>Program Javnih potreba u tehničkoj kulturi za 2019.</t>
  </si>
  <si>
    <t>Zajednica tehničke kulture Grada Dubrovnika  - udruge</t>
  </si>
  <si>
    <t>Udruga socijalnih radnika Dubrovnik</t>
  </si>
  <si>
    <t>Mjere socijalnog programa za 2019.</t>
  </si>
  <si>
    <t>Caritas</t>
  </si>
  <si>
    <t xml:space="preserve">Udruga matice Umirovljenika </t>
  </si>
  <si>
    <t>Deša Dubrovnik</t>
  </si>
  <si>
    <t>Sindikat umirovljenika Dubrovnik</t>
  </si>
  <si>
    <t>Bonsai</t>
  </si>
  <si>
    <t xml:space="preserve">Gradsko društvo Crvenog križa </t>
  </si>
  <si>
    <t xml:space="preserve">Udruga Rina Mašera </t>
  </si>
  <si>
    <t>UR Institut</t>
  </si>
  <si>
    <t>Udruga Anli</t>
  </si>
  <si>
    <t>Udruga Slatki život</t>
  </si>
  <si>
    <t>Liga za borbu protiv raka</t>
  </si>
  <si>
    <t>Udruga Lukjernica</t>
  </si>
  <si>
    <t>Udruga Poseban prijatelj</t>
  </si>
  <si>
    <t>Udruga Hepatos</t>
  </si>
  <si>
    <t xml:space="preserve">KLub liječenih alkoholičara </t>
  </si>
  <si>
    <t>Društvo za zaštitu od šećerne bolesti</t>
  </si>
  <si>
    <t xml:space="preserve">Udruga slijepi I slabovidnih osoba </t>
  </si>
  <si>
    <t xml:space="preserve">Društvo distrofičara </t>
  </si>
  <si>
    <t xml:space="preserve">Društvo multipleskleroze </t>
  </si>
  <si>
    <t>Udruga za down sindrom</t>
  </si>
  <si>
    <t xml:space="preserve">Udruga gluhih I nagluhih osoba </t>
  </si>
  <si>
    <t>Udruga Dva sklalina</t>
  </si>
  <si>
    <t xml:space="preserve">Centar za neurorazvojnu integraciju </t>
  </si>
  <si>
    <t>Župa Svetog Vlaha Ston</t>
  </si>
  <si>
    <t>Islamska zajednica u Hrvatskoj</t>
  </si>
  <si>
    <t xml:space="preserve">Hrvatski domobran </t>
  </si>
  <si>
    <t>Udruga Daksa</t>
  </si>
  <si>
    <t xml:space="preserve">Savez antifašističkih boraca </t>
  </si>
  <si>
    <t>Udruga roditelja poginulih  branitelja</t>
  </si>
  <si>
    <t>Udruga hrvatskih branitelja liječenih od PTSP-a</t>
  </si>
  <si>
    <t>Udruga hrvatskih branitelja  iz Dom.rata</t>
  </si>
  <si>
    <t>Udruga Luža</t>
  </si>
  <si>
    <t>Županijski savez školskog športa</t>
  </si>
  <si>
    <t xml:space="preserve">Francuska alijansa </t>
  </si>
  <si>
    <t>Branitelji Hrvatske</t>
  </si>
  <si>
    <t>Udruga hrvatskih vojnih invalida Domovinskog rata (HVIDRA)</t>
  </si>
  <si>
    <t>Udruga dragovoljaca HRM-a</t>
  </si>
  <si>
    <t>Udruga hrvatskih civilnih stradalnika iz Domovinskog rata</t>
  </si>
  <si>
    <t>Hrvatsko društvo logoraša srpskih koncentracijskih logora</t>
  </si>
  <si>
    <t>Udruga dubrovačkih branitelja HRM-a iz Domovinskog rata</t>
  </si>
  <si>
    <t>Policijska udruga branitelja PU Dubrovnik 91</t>
  </si>
  <si>
    <t>Udruga hrvatskih branitelja dragovoljaca Domovinskog rata</t>
  </si>
  <si>
    <t>Udruga branitelja Dubrovnik</t>
  </si>
  <si>
    <t>Udruga maloljetnih dragovoljaca Domovinskog rata</t>
  </si>
  <si>
    <t>Udruga pripadnika ONB-a</t>
  </si>
  <si>
    <t>DONACIJE I SPONZORSTVA                                                                                                                      UPRAVNI ODJEL ZA OBRAZOVANJE, ŠPORT, SOCIJALNU SKRB I  CIVILNO DRUŠTVO                                                                                                                                         1. SIJEČNJA - 30. LIPNJA 2019.</t>
  </si>
  <si>
    <t>PLAN PRO</t>
  </si>
  <si>
    <t>39.</t>
  </si>
  <si>
    <t>53.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</si>
</sst>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;\-#,##0.00\ _k_n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9" fontId="14" fillId="0" borderId="0" applyFont="0" applyFill="0" applyBorder="0" applyAlignment="0" applyProtection="0"/>
  </cellStyleXfs>
  <cellXfs count="106">
    <xf numFmtId="0" fontId="0" fillId="0" borderId="0" xfId="0"/>
    <xf numFmtId="0" fontId="1" fillId="0" borderId="4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 vertical="center"/>
    </xf>
    <xf numFmtId="4" fontId="3" fillId="0" borderId="3" xfId="0" applyNumberFormat="1" applyFont="1" applyBorder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4" fillId="0" borderId="5" xfId="0" applyFont="1" applyBorder="1"/>
    <xf numFmtId="3" fontId="6" fillId="0" borderId="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5" fillId="0" borderId="1" xfId="2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" fontId="3" fillId="0" borderId="1" xfId="0" applyNumberFormat="1" applyFont="1" applyBorder="1"/>
    <xf numFmtId="0" fontId="6" fillId="3" borderId="1" xfId="0" applyFont="1" applyFill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4" fontId="4" fillId="0" borderId="6" xfId="0" applyNumberFormat="1" applyFont="1" applyBorder="1"/>
    <xf numFmtId="0" fontId="4" fillId="0" borderId="5" xfId="0" applyFont="1" applyBorder="1" applyAlignment="1">
      <alignment vertical="center"/>
    </xf>
    <xf numFmtId="4" fontId="13" fillId="0" borderId="5" xfId="0" applyNumberFormat="1" applyFont="1" applyBorder="1"/>
    <xf numFmtId="4" fontId="13" fillId="0" borderId="5" xfId="0" applyNumberFormat="1" applyFont="1" applyBorder="1" applyAlignment="1">
      <alignment vertical="center"/>
    </xf>
    <xf numFmtId="0" fontId="5" fillId="0" borderId="3" xfId="0" applyFont="1" applyBorder="1"/>
    <xf numFmtId="164" fontId="13" fillId="0" borderId="5" xfId="0" applyNumberFormat="1" applyFont="1" applyBorder="1" applyAlignment="1">
      <alignment horizontal="right" wrapText="1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wrapText="1"/>
    </xf>
    <xf numFmtId="0" fontId="9" fillId="5" borderId="18" xfId="0" applyFont="1" applyFill="1" applyBorder="1" applyAlignment="1">
      <alignment wrapText="1"/>
    </xf>
    <xf numFmtId="0" fontId="9" fillId="5" borderId="19" xfId="0" applyFont="1" applyFill="1" applyBorder="1"/>
    <xf numFmtId="0" fontId="9" fillId="5" borderId="20" xfId="0" applyFont="1" applyFill="1" applyBorder="1"/>
    <xf numFmtId="0" fontId="7" fillId="5" borderId="18" xfId="0" applyFont="1" applyFill="1" applyBorder="1" applyAlignment="1">
      <alignment horizontal="left" wrapText="1"/>
    </xf>
    <xf numFmtId="0" fontId="7" fillId="5" borderId="19" xfId="0" applyFont="1" applyFill="1" applyBorder="1" applyAlignment="1">
      <alignment horizontal="left"/>
    </xf>
    <xf numFmtId="0" fontId="7" fillId="5" borderId="20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 wrapText="1"/>
    </xf>
    <xf numFmtId="0" fontId="9" fillId="5" borderId="8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left"/>
    </xf>
    <xf numFmtId="0" fontId="1" fillId="2" borderId="7" xfId="0" applyFont="1" applyFill="1" applyBorder="1"/>
    <xf numFmtId="0" fontId="0" fillId="0" borderId="4" xfId="0" applyBorder="1"/>
    <xf numFmtId="0" fontId="9" fillId="5" borderId="2" xfId="0" applyFont="1" applyFill="1" applyBorder="1" applyAlignment="1">
      <alignment wrapText="1"/>
    </xf>
    <xf numFmtId="0" fontId="9" fillId="5" borderId="1" xfId="0" applyFont="1" applyFill="1" applyBorder="1"/>
    <xf numFmtId="0" fontId="9" fillId="5" borderId="3" xfId="0" applyFont="1" applyFill="1" applyBorder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0" fontId="6" fillId="0" borderId="3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>
      <alignment horizontal="right"/>
    </xf>
    <xf numFmtId="0" fontId="5" fillId="0" borderId="8" xfId="0" applyFont="1" applyBorder="1" applyAlignment="1">
      <alignment wrapText="1"/>
    </xf>
    <xf numFmtId="3" fontId="3" fillId="0" borderId="8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5" fillId="0" borderId="1" xfId="0" applyFont="1" applyBorder="1"/>
    <xf numFmtId="3" fontId="3" fillId="0" borderId="1" xfId="3" applyNumberFormat="1" applyFont="1" applyBorder="1" applyAlignment="1">
      <alignment horizontal="right"/>
    </xf>
    <xf numFmtId="0" fontId="5" fillId="0" borderId="1" xfId="0" applyFont="1" applyBorder="1" applyAlignment="1">
      <alignment wrapText="1" shrinkToFit="1"/>
    </xf>
    <xf numFmtId="0" fontId="5" fillId="0" borderId="4" xfId="0" applyFont="1" applyBorder="1" applyAlignment="1">
      <alignment horizontal="center"/>
    </xf>
    <xf numFmtId="3" fontId="4" fillId="0" borderId="5" xfId="0" applyNumberFormat="1" applyFont="1" applyBorder="1" applyAlignment="1">
      <alignment horizontal="right"/>
    </xf>
    <xf numFmtId="0" fontId="6" fillId="0" borderId="33" xfId="0" applyFont="1" applyBorder="1" applyAlignment="1">
      <alignment wrapText="1"/>
    </xf>
    <xf numFmtId="4" fontId="3" fillId="0" borderId="24" xfId="1" applyNumberFormat="1" applyFont="1" applyBorder="1" applyAlignment="1">
      <alignment horizontal="right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vertical="center" wrapText="1"/>
    </xf>
    <xf numFmtId="0" fontId="5" fillId="0" borderId="25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wrapText="1"/>
    </xf>
    <xf numFmtId="0" fontId="3" fillId="4" borderId="16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3" fillId="4" borderId="17" xfId="0" applyFont="1" applyFill="1" applyBorder="1" applyAlignment="1">
      <alignment wrapText="1"/>
    </xf>
  </cellXfs>
  <cellStyles count="4">
    <cellStyle name="Normal" xfId="0" builtinId="0"/>
    <cellStyle name="Normal 2" xfId="1" xr:uid="{1DF57ECD-7F47-42BE-9A60-6F5166FBD3EE}"/>
    <cellStyle name="Normal 3" xfId="2" xr:uid="{93580E57-24F6-4E2E-8A58-CC1C74B60CD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1CBE-0E26-4786-8387-7A717EEABAAE}">
  <dimension ref="B1:D13"/>
  <sheetViews>
    <sheetView workbookViewId="0">
      <selection activeCell="H5" sqref="H5"/>
    </sheetView>
  </sheetViews>
  <sheetFormatPr defaultRowHeight="15" x14ac:dyDescent="0.25"/>
  <cols>
    <col min="2" max="2" width="6.5703125" customWidth="1"/>
    <col min="3" max="3" width="73.28515625" customWidth="1"/>
    <col min="4" max="4" width="21.140625" customWidth="1"/>
  </cols>
  <sheetData>
    <row r="1" spans="2:4" ht="15.75" thickBot="1" x14ac:dyDescent="0.3"/>
    <row r="2" spans="2:4" ht="31.5" customHeight="1" thickBot="1" x14ac:dyDescent="0.3">
      <c r="B2" s="72" t="s">
        <v>2</v>
      </c>
      <c r="C2" s="73"/>
      <c r="D2" s="74"/>
    </row>
    <row r="3" spans="2:4" ht="51.75" customHeight="1" x14ac:dyDescent="0.25">
      <c r="B3" s="45"/>
      <c r="C3" s="34" t="s">
        <v>0</v>
      </c>
      <c r="D3" s="35" t="s">
        <v>1</v>
      </c>
    </row>
    <row r="4" spans="2:4" ht="29.25" customHeight="1" x14ac:dyDescent="0.25">
      <c r="B4" s="7" t="s">
        <v>71</v>
      </c>
      <c r="C4" s="5" t="s">
        <v>3</v>
      </c>
      <c r="D4" s="4">
        <v>1478119</v>
      </c>
    </row>
    <row r="5" spans="2:4" ht="29.25" customHeight="1" x14ac:dyDescent="0.25">
      <c r="B5" s="7" t="s">
        <v>72</v>
      </c>
      <c r="C5" s="5" t="s">
        <v>4</v>
      </c>
      <c r="D5" s="4">
        <v>305000</v>
      </c>
    </row>
    <row r="6" spans="2:4" ht="30.75" customHeight="1" x14ac:dyDescent="0.25">
      <c r="B6" s="7" t="s">
        <v>73</v>
      </c>
      <c r="C6" s="6" t="s">
        <v>5</v>
      </c>
      <c r="D6" s="4">
        <v>533400</v>
      </c>
    </row>
    <row r="7" spans="2:4" ht="30.75" customHeight="1" x14ac:dyDescent="0.25">
      <c r="B7" s="7" t="s">
        <v>74</v>
      </c>
      <c r="C7" s="6" t="s">
        <v>6</v>
      </c>
      <c r="D7" s="4">
        <v>2527080</v>
      </c>
    </row>
    <row r="8" spans="2:4" ht="30" customHeight="1" x14ac:dyDescent="0.25">
      <c r="B8" s="7" t="s">
        <v>75</v>
      </c>
      <c r="C8" s="5" t="s">
        <v>7</v>
      </c>
      <c r="D8" s="4">
        <v>17531675</v>
      </c>
    </row>
    <row r="9" spans="2:4" ht="30" customHeight="1" x14ac:dyDescent="0.25">
      <c r="B9" s="7" t="s">
        <v>76</v>
      </c>
      <c r="C9" s="5" t="s">
        <v>8</v>
      </c>
      <c r="D9" s="4">
        <v>10000</v>
      </c>
    </row>
    <row r="10" spans="2:4" ht="29.25" customHeight="1" x14ac:dyDescent="0.25">
      <c r="B10" s="7" t="s">
        <v>77</v>
      </c>
      <c r="C10" s="6" t="s">
        <v>9</v>
      </c>
      <c r="D10" s="4">
        <v>390000</v>
      </c>
    </row>
    <row r="11" spans="2:4" ht="30" customHeight="1" x14ac:dyDescent="0.25">
      <c r="B11" s="7" t="s">
        <v>78</v>
      </c>
      <c r="C11" s="5" t="s">
        <v>10</v>
      </c>
      <c r="D11" s="4">
        <v>1752200</v>
      </c>
    </row>
    <row r="12" spans="2:4" ht="29.25" customHeight="1" thickBot="1" x14ac:dyDescent="0.3">
      <c r="B12" s="1"/>
      <c r="C12" s="9" t="s">
        <v>11</v>
      </c>
      <c r="D12" s="28">
        <f>SUM(D4:D11)</f>
        <v>24527474</v>
      </c>
    </row>
    <row r="13" spans="2:4" ht="30.75" customHeight="1" x14ac:dyDescent="0.25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50A8-648D-432A-AB27-7D6BEB63F185}">
  <dimension ref="B1:E111"/>
  <sheetViews>
    <sheetView workbookViewId="0">
      <selection activeCell="K11" sqref="K11"/>
    </sheetView>
  </sheetViews>
  <sheetFormatPr defaultRowHeight="15" x14ac:dyDescent="0.25"/>
  <cols>
    <col min="3" max="3" width="27.5703125" customWidth="1"/>
    <col min="4" max="4" width="18.28515625" customWidth="1"/>
    <col min="5" max="5" width="27.5703125" customWidth="1"/>
  </cols>
  <sheetData>
    <row r="1" spans="2:5" ht="14.25" customHeight="1" thickBot="1" x14ac:dyDescent="0.3"/>
    <row r="2" spans="2:5" ht="21" customHeight="1" x14ac:dyDescent="0.25">
      <c r="B2" s="78" t="s">
        <v>70</v>
      </c>
      <c r="C2" s="79"/>
      <c r="D2" s="79"/>
      <c r="E2" s="80"/>
    </row>
    <row r="3" spans="2:5" ht="21" customHeight="1" x14ac:dyDescent="0.25">
      <c r="B3" s="81"/>
      <c r="C3" s="82"/>
      <c r="D3" s="82"/>
      <c r="E3" s="83"/>
    </row>
    <row r="4" spans="2:5" ht="21" customHeight="1" thickBot="1" x14ac:dyDescent="0.3">
      <c r="B4" s="84"/>
      <c r="C4" s="85"/>
      <c r="D4" s="85"/>
      <c r="E4" s="86"/>
    </row>
    <row r="5" spans="2:5" ht="30.75" x14ac:dyDescent="0.25">
      <c r="B5" s="36" t="s">
        <v>13</v>
      </c>
      <c r="C5" s="37" t="s">
        <v>14</v>
      </c>
      <c r="D5" s="37" t="s">
        <v>15</v>
      </c>
      <c r="E5" s="38" t="s">
        <v>16</v>
      </c>
    </row>
    <row r="6" spans="2:5" ht="27.95" customHeight="1" x14ac:dyDescent="0.25">
      <c r="B6" s="68" t="s">
        <v>71</v>
      </c>
      <c r="C6" s="69" t="s">
        <v>18</v>
      </c>
      <c r="D6" s="67">
        <v>75000</v>
      </c>
      <c r="E6" s="75" t="s">
        <v>122</v>
      </c>
    </row>
    <row r="7" spans="2:5" ht="27.95" customHeight="1" x14ac:dyDescent="0.25">
      <c r="B7" s="68" t="s">
        <v>72</v>
      </c>
      <c r="C7" s="69" t="s">
        <v>19</v>
      </c>
      <c r="D7" s="67">
        <v>5000</v>
      </c>
      <c r="E7" s="76"/>
    </row>
    <row r="8" spans="2:5" ht="27.95" customHeight="1" x14ac:dyDescent="0.25">
      <c r="B8" s="68" t="s">
        <v>73</v>
      </c>
      <c r="C8" s="70" t="s">
        <v>20</v>
      </c>
      <c r="D8" s="67">
        <v>10000</v>
      </c>
      <c r="E8" s="76"/>
    </row>
    <row r="9" spans="2:5" ht="27.95" customHeight="1" x14ac:dyDescent="0.25">
      <c r="B9" s="68" t="s">
        <v>74</v>
      </c>
      <c r="C9" s="71" t="s">
        <v>21</v>
      </c>
      <c r="D9" s="67">
        <v>17000</v>
      </c>
      <c r="E9" s="76"/>
    </row>
    <row r="10" spans="2:5" ht="27.95" customHeight="1" x14ac:dyDescent="0.25">
      <c r="B10" s="68" t="s">
        <v>75</v>
      </c>
      <c r="C10" s="69" t="s">
        <v>22</v>
      </c>
      <c r="D10" s="67">
        <v>20000</v>
      </c>
      <c r="E10" s="76"/>
    </row>
    <row r="11" spans="2:5" ht="27.95" customHeight="1" x14ac:dyDescent="0.25">
      <c r="B11" s="68" t="s">
        <v>76</v>
      </c>
      <c r="C11" s="69" t="s">
        <v>23</v>
      </c>
      <c r="D11" s="67">
        <v>88000</v>
      </c>
      <c r="E11" s="76"/>
    </row>
    <row r="12" spans="2:5" ht="27.95" customHeight="1" x14ac:dyDescent="0.25">
      <c r="B12" s="68" t="s">
        <v>77</v>
      </c>
      <c r="C12" s="69" t="s">
        <v>24</v>
      </c>
      <c r="D12" s="67">
        <v>19000</v>
      </c>
      <c r="E12" s="76"/>
    </row>
    <row r="13" spans="2:5" ht="27.95" customHeight="1" x14ac:dyDescent="0.25">
      <c r="B13" s="68" t="s">
        <v>78</v>
      </c>
      <c r="C13" s="69" t="s">
        <v>25</v>
      </c>
      <c r="D13" s="67">
        <v>7500</v>
      </c>
      <c r="E13" s="76"/>
    </row>
    <row r="14" spans="2:5" ht="27.95" customHeight="1" x14ac:dyDescent="0.25">
      <c r="B14" s="68" t="s">
        <v>79</v>
      </c>
      <c r="C14" s="69" t="s">
        <v>26</v>
      </c>
      <c r="D14" s="67">
        <v>10080</v>
      </c>
      <c r="E14" s="76"/>
    </row>
    <row r="15" spans="2:5" ht="27.95" customHeight="1" x14ac:dyDescent="0.25">
      <c r="B15" s="68" t="s">
        <v>80</v>
      </c>
      <c r="C15" s="69" t="s">
        <v>27</v>
      </c>
      <c r="D15" s="67">
        <v>33320</v>
      </c>
      <c r="E15" s="76"/>
    </row>
    <row r="16" spans="2:5" ht="27.95" customHeight="1" x14ac:dyDescent="0.25">
      <c r="B16" s="68" t="s">
        <v>81</v>
      </c>
      <c r="C16" s="69" t="s">
        <v>28</v>
      </c>
      <c r="D16" s="67">
        <v>1324.55</v>
      </c>
      <c r="E16" s="76"/>
    </row>
    <row r="17" spans="2:5" ht="27.95" customHeight="1" x14ac:dyDescent="0.25">
      <c r="B17" s="68" t="s">
        <v>82</v>
      </c>
      <c r="C17" s="69" t="s">
        <v>29</v>
      </c>
      <c r="D17" s="67">
        <v>66083.990000000005</v>
      </c>
      <c r="E17" s="76"/>
    </row>
    <row r="18" spans="2:5" ht="27.95" customHeight="1" x14ac:dyDescent="0.25">
      <c r="B18" s="68" t="s">
        <v>83</v>
      </c>
      <c r="C18" s="69" t="s">
        <v>30</v>
      </c>
      <c r="D18" s="67">
        <v>10000</v>
      </c>
      <c r="E18" s="76"/>
    </row>
    <row r="19" spans="2:5" ht="27.95" customHeight="1" x14ac:dyDescent="0.25">
      <c r="B19" s="68" t="s">
        <v>84</v>
      </c>
      <c r="C19" s="69" t="s">
        <v>31</v>
      </c>
      <c r="D19" s="67">
        <v>20000</v>
      </c>
      <c r="E19" s="76"/>
    </row>
    <row r="20" spans="2:5" ht="27.95" customHeight="1" x14ac:dyDescent="0.25">
      <c r="B20" s="68" t="s">
        <v>85</v>
      </c>
      <c r="C20" s="69" t="s">
        <v>32</v>
      </c>
      <c r="D20" s="67">
        <v>49000</v>
      </c>
      <c r="E20" s="76"/>
    </row>
    <row r="21" spans="2:5" ht="27.95" customHeight="1" x14ac:dyDescent="0.25">
      <c r="B21" s="68" t="s">
        <v>86</v>
      </c>
      <c r="C21" s="69" t="s">
        <v>33</v>
      </c>
      <c r="D21" s="67">
        <v>61500</v>
      </c>
      <c r="E21" s="76"/>
    </row>
    <row r="22" spans="2:5" ht="27.95" customHeight="1" x14ac:dyDescent="0.25">
      <c r="B22" s="68" t="s">
        <v>87</v>
      </c>
      <c r="C22" s="69" t="s">
        <v>34</v>
      </c>
      <c r="D22" s="67">
        <v>13000</v>
      </c>
      <c r="E22" s="76"/>
    </row>
    <row r="23" spans="2:5" ht="27.95" customHeight="1" x14ac:dyDescent="0.25">
      <c r="B23" s="68" t="s">
        <v>88</v>
      </c>
      <c r="C23" s="69" t="s">
        <v>35</v>
      </c>
      <c r="D23" s="67">
        <v>100000</v>
      </c>
      <c r="E23" s="76"/>
    </row>
    <row r="24" spans="2:5" ht="27.95" customHeight="1" x14ac:dyDescent="0.25">
      <c r="B24" s="68" t="s">
        <v>89</v>
      </c>
      <c r="C24" s="69" t="s">
        <v>36</v>
      </c>
      <c r="D24" s="67">
        <v>17000</v>
      </c>
      <c r="E24" s="76"/>
    </row>
    <row r="25" spans="2:5" ht="27.95" customHeight="1" x14ac:dyDescent="0.25">
      <c r="B25" s="68" t="s">
        <v>90</v>
      </c>
      <c r="C25" s="69" t="s">
        <v>37</v>
      </c>
      <c r="D25" s="67">
        <v>6000</v>
      </c>
      <c r="E25" s="76"/>
    </row>
    <row r="26" spans="2:5" ht="27.95" customHeight="1" x14ac:dyDescent="0.25">
      <c r="B26" s="68" t="s">
        <v>91</v>
      </c>
      <c r="C26" s="69" t="s">
        <v>38</v>
      </c>
      <c r="D26" s="67">
        <v>45000</v>
      </c>
      <c r="E26" s="76"/>
    </row>
    <row r="27" spans="2:5" ht="27.95" customHeight="1" x14ac:dyDescent="0.25">
      <c r="B27" s="68" t="s">
        <v>92</v>
      </c>
      <c r="C27" s="69" t="s">
        <v>39</v>
      </c>
      <c r="D27" s="67">
        <v>33000</v>
      </c>
      <c r="E27" s="76"/>
    </row>
    <row r="28" spans="2:5" ht="27.95" customHeight="1" x14ac:dyDescent="0.25">
      <c r="B28" s="68" t="s">
        <v>93</v>
      </c>
      <c r="C28" s="69" t="s">
        <v>40</v>
      </c>
      <c r="D28" s="67">
        <v>13000</v>
      </c>
      <c r="E28" s="76"/>
    </row>
    <row r="29" spans="2:5" ht="27.95" customHeight="1" x14ac:dyDescent="0.25">
      <c r="B29" s="68" t="s">
        <v>94</v>
      </c>
      <c r="C29" s="69" t="s">
        <v>41</v>
      </c>
      <c r="D29" s="67">
        <v>43000</v>
      </c>
      <c r="E29" s="76"/>
    </row>
    <row r="30" spans="2:5" ht="27.95" customHeight="1" x14ac:dyDescent="0.25">
      <c r="B30" s="68" t="s">
        <v>95</v>
      </c>
      <c r="C30" s="69" t="s">
        <v>42</v>
      </c>
      <c r="D30" s="67">
        <v>74895</v>
      </c>
      <c r="E30" s="76"/>
    </row>
    <row r="31" spans="2:5" ht="27.95" customHeight="1" x14ac:dyDescent="0.25">
      <c r="B31" s="68" t="s">
        <v>96</v>
      </c>
      <c r="C31" s="69" t="s">
        <v>43</v>
      </c>
      <c r="D31" s="67">
        <v>35000</v>
      </c>
      <c r="E31" s="76"/>
    </row>
    <row r="32" spans="2:5" ht="27.95" customHeight="1" x14ac:dyDescent="0.25">
      <c r="B32" s="68" t="s">
        <v>97</v>
      </c>
      <c r="C32" s="69" t="s">
        <v>44</v>
      </c>
      <c r="D32" s="67">
        <v>19000</v>
      </c>
      <c r="E32" s="76"/>
    </row>
    <row r="33" spans="2:5" ht="27.95" customHeight="1" x14ac:dyDescent="0.25">
      <c r="B33" s="68" t="s">
        <v>98</v>
      </c>
      <c r="C33" s="69" t="s">
        <v>45</v>
      </c>
      <c r="D33" s="67">
        <v>3500</v>
      </c>
      <c r="E33" s="76"/>
    </row>
    <row r="34" spans="2:5" ht="27.95" customHeight="1" x14ac:dyDescent="0.25">
      <c r="B34" s="68" t="s">
        <v>99</v>
      </c>
      <c r="C34" s="69" t="s">
        <v>46</v>
      </c>
      <c r="D34" s="67">
        <v>37000</v>
      </c>
      <c r="E34" s="76"/>
    </row>
    <row r="35" spans="2:5" ht="27.95" customHeight="1" x14ac:dyDescent="0.25">
      <c r="B35" s="68" t="s">
        <v>100</v>
      </c>
      <c r="C35" s="69" t="s">
        <v>47</v>
      </c>
      <c r="D35" s="67">
        <v>60000</v>
      </c>
      <c r="E35" s="76"/>
    </row>
    <row r="36" spans="2:5" ht="27.95" customHeight="1" x14ac:dyDescent="0.25">
      <c r="B36" s="68" t="s">
        <v>101</v>
      </c>
      <c r="C36" s="69" t="s">
        <v>48</v>
      </c>
      <c r="D36" s="67">
        <v>14700</v>
      </c>
      <c r="E36" s="76"/>
    </row>
    <row r="37" spans="2:5" ht="27.95" customHeight="1" x14ac:dyDescent="0.25">
      <c r="B37" s="68" t="s">
        <v>102</v>
      </c>
      <c r="C37" s="69" t="s">
        <v>49</v>
      </c>
      <c r="D37" s="67">
        <v>5600</v>
      </c>
      <c r="E37" s="76"/>
    </row>
    <row r="38" spans="2:5" ht="27.95" customHeight="1" x14ac:dyDescent="0.25">
      <c r="B38" s="68" t="s">
        <v>103</v>
      </c>
      <c r="C38" s="69" t="s">
        <v>50</v>
      </c>
      <c r="D38" s="67">
        <v>4000</v>
      </c>
      <c r="E38" s="76"/>
    </row>
    <row r="39" spans="2:5" ht="27.95" customHeight="1" x14ac:dyDescent="0.25">
      <c r="B39" s="68" t="s">
        <v>104</v>
      </c>
      <c r="C39" s="69" t="s">
        <v>51</v>
      </c>
      <c r="D39" s="67">
        <v>16800</v>
      </c>
      <c r="E39" s="76"/>
    </row>
    <row r="40" spans="2:5" ht="27.95" customHeight="1" x14ac:dyDescent="0.25">
      <c r="B40" s="68" t="s">
        <v>105</v>
      </c>
      <c r="C40" s="69" t="s">
        <v>52</v>
      </c>
      <c r="D40" s="67">
        <v>19600</v>
      </c>
      <c r="E40" s="76"/>
    </row>
    <row r="41" spans="2:5" ht="27.95" customHeight="1" x14ac:dyDescent="0.25">
      <c r="B41" s="68" t="s">
        <v>106</v>
      </c>
      <c r="C41" s="69" t="s">
        <v>53</v>
      </c>
      <c r="D41" s="67">
        <v>35000</v>
      </c>
      <c r="E41" s="76"/>
    </row>
    <row r="42" spans="2:5" ht="27.95" customHeight="1" x14ac:dyDescent="0.25">
      <c r="B42" s="68" t="s">
        <v>107</v>
      </c>
      <c r="C42" s="69" t="s">
        <v>54</v>
      </c>
      <c r="D42" s="67">
        <v>21700</v>
      </c>
      <c r="E42" s="76"/>
    </row>
    <row r="43" spans="2:5" ht="27.95" customHeight="1" x14ac:dyDescent="0.25">
      <c r="B43" s="68" t="s">
        <v>108</v>
      </c>
      <c r="C43" s="69" t="s">
        <v>55</v>
      </c>
      <c r="D43" s="67">
        <v>28000</v>
      </c>
      <c r="E43" s="76"/>
    </row>
    <row r="44" spans="2:5" ht="27.95" customHeight="1" x14ac:dyDescent="0.25">
      <c r="B44" s="68" t="s">
        <v>234</v>
      </c>
      <c r="C44" s="69" t="s">
        <v>56</v>
      </c>
      <c r="D44" s="67">
        <v>56000</v>
      </c>
      <c r="E44" s="76"/>
    </row>
    <row r="45" spans="2:5" ht="27.95" customHeight="1" x14ac:dyDescent="0.25">
      <c r="B45" s="68" t="s">
        <v>109</v>
      </c>
      <c r="C45" s="69" t="s">
        <v>57</v>
      </c>
      <c r="D45" s="67">
        <v>3750</v>
      </c>
      <c r="E45" s="76"/>
    </row>
    <row r="46" spans="2:5" ht="27.95" customHeight="1" x14ac:dyDescent="0.25">
      <c r="B46" s="68" t="s">
        <v>110</v>
      </c>
      <c r="C46" s="69" t="s">
        <v>58</v>
      </c>
      <c r="D46" s="67">
        <v>49000</v>
      </c>
      <c r="E46" s="76"/>
    </row>
    <row r="47" spans="2:5" ht="27.95" customHeight="1" x14ac:dyDescent="0.25">
      <c r="B47" s="68" t="s">
        <v>111</v>
      </c>
      <c r="C47" s="69" t="s">
        <v>59</v>
      </c>
      <c r="D47" s="67">
        <v>5000</v>
      </c>
      <c r="E47" s="76"/>
    </row>
    <row r="48" spans="2:5" ht="27.95" customHeight="1" x14ac:dyDescent="0.25">
      <c r="B48" s="68" t="s">
        <v>112</v>
      </c>
      <c r="C48" s="69" t="s">
        <v>60</v>
      </c>
      <c r="D48" s="67">
        <v>40000</v>
      </c>
      <c r="E48" s="76"/>
    </row>
    <row r="49" spans="2:5" ht="27.95" customHeight="1" x14ac:dyDescent="0.25">
      <c r="B49" s="68" t="s">
        <v>113</v>
      </c>
      <c r="C49" s="69" t="s">
        <v>61</v>
      </c>
      <c r="D49" s="67">
        <v>5000</v>
      </c>
      <c r="E49" s="76"/>
    </row>
    <row r="50" spans="2:5" ht="27.95" customHeight="1" x14ac:dyDescent="0.25">
      <c r="B50" s="68" t="s">
        <v>114</v>
      </c>
      <c r="C50" s="69" t="s">
        <v>62</v>
      </c>
      <c r="D50" s="67">
        <v>43500</v>
      </c>
      <c r="E50" s="76"/>
    </row>
    <row r="51" spans="2:5" ht="27.95" customHeight="1" x14ac:dyDescent="0.25">
      <c r="B51" s="68" t="s">
        <v>115</v>
      </c>
      <c r="C51" s="69" t="s">
        <v>63</v>
      </c>
      <c r="D51" s="67">
        <v>48000</v>
      </c>
      <c r="E51" s="76"/>
    </row>
    <row r="52" spans="2:5" ht="27.95" customHeight="1" x14ac:dyDescent="0.25">
      <c r="B52" s="68" t="s">
        <v>116</v>
      </c>
      <c r="C52" s="69" t="s">
        <v>64</v>
      </c>
      <c r="D52" s="67">
        <v>24000</v>
      </c>
      <c r="E52" s="76"/>
    </row>
    <row r="53" spans="2:5" ht="27.95" customHeight="1" x14ac:dyDescent="0.25">
      <c r="B53" s="68" t="s">
        <v>117</v>
      </c>
      <c r="C53" s="69" t="s">
        <v>65</v>
      </c>
      <c r="D53" s="67">
        <v>5000</v>
      </c>
      <c r="E53" s="76"/>
    </row>
    <row r="54" spans="2:5" ht="27.95" customHeight="1" x14ac:dyDescent="0.25">
      <c r="B54" s="68" t="s">
        <v>118</v>
      </c>
      <c r="C54" s="69" t="s">
        <v>66</v>
      </c>
      <c r="D54" s="67">
        <v>5000</v>
      </c>
      <c r="E54" s="76"/>
    </row>
    <row r="55" spans="2:5" ht="27.95" customHeight="1" x14ac:dyDescent="0.25">
      <c r="B55" s="68" t="s">
        <v>119</v>
      </c>
      <c r="C55" s="69" t="s">
        <v>67</v>
      </c>
      <c r="D55" s="67">
        <v>20000</v>
      </c>
      <c r="E55" s="76"/>
    </row>
    <row r="56" spans="2:5" ht="27.95" customHeight="1" x14ac:dyDescent="0.25">
      <c r="B56" s="68" t="s">
        <v>120</v>
      </c>
      <c r="C56" s="69" t="s">
        <v>233</v>
      </c>
      <c r="D56" s="67">
        <v>11000</v>
      </c>
      <c r="E56" s="76"/>
    </row>
    <row r="57" spans="2:5" ht="27.95" customHeight="1" x14ac:dyDescent="0.25">
      <c r="B57" s="68" t="s">
        <v>121</v>
      </c>
      <c r="C57" s="69" t="s">
        <v>68</v>
      </c>
      <c r="D57" s="67">
        <v>16365.26</v>
      </c>
      <c r="E57" s="76"/>
    </row>
    <row r="58" spans="2:5" ht="27.95" customHeight="1" x14ac:dyDescent="0.25">
      <c r="B58" s="68" t="s">
        <v>235</v>
      </c>
      <c r="C58" s="69" t="s">
        <v>69</v>
      </c>
      <c r="D58" s="67">
        <v>8900</v>
      </c>
      <c r="E58" s="76"/>
    </row>
    <row r="59" spans="2:5" ht="27.95" customHeight="1" thickBot="1" x14ac:dyDescent="0.3">
      <c r="B59" s="1"/>
      <c r="C59" s="9" t="s">
        <v>11</v>
      </c>
      <c r="D59" s="30">
        <f>SUM(D6:D58)</f>
        <v>1478118.8</v>
      </c>
      <c r="E59" s="76"/>
    </row>
    <row r="60" spans="2:5" ht="27.95" customHeight="1" thickBot="1" x14ac:dyDescent="0.3">
      <c r="E60" s="77"/>
    </row>
    <row r="61" spans="2:5" ht="27.95" customHeight="1" x14ac:dyDescent="0.25"/>
    <row r="62" spans="2:5" ht="27.95" customHeight="1" x14ac:dyDescent="0.25"/>
    <row r="63" spans="2:5" ht="27.95" customHeight="1" x14ac:dyDescent="0.25"/>
    <row r="64" spans="2:5" ht="27.95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</sheetData>
  <mergeCells count="2">
    <mergeCell ref="E6:E60"/>
    <mergeCell ref="B2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A3B4-8369-4123-8B43-E5DDA2F95B55}">
  <dimension ref="B1:E7"/>
  <sheetViews>
    <sheetView workbookViewId="0">
      <selection activeCell="C11" sqref="C11"/>
    </sheetView>
  </sheetViews>
  <sheetFormatPr defaultRowHeight="15" x14ac:dyDescent="0.25"/>
  <cols>
    <col min="3" max="3" width="45.85546875" customWidth="1"/>
    <col min="4" max="4" width="18" customWidth="1"/>
    <col min="5" max="5" width="27.5703125" customWidth="1"/>
  </cols>
  <sheetData>
    <row r="1" spans="2:5" ht="19.5" customHeight="1" thickBot="1" x14ac:dyDescent="0.3"/>
    <row r="2" spans="2:5" ht="62.1" customHeight="1" thickBot="1" x14ac:dyDescent="0.3">
      <c r="B2" s="87" t="s">
        <v>137</v>
      </c>
      <c r="C2" s="88"/>
      <c r="D2" s="88"/>
      <c r="E2" s="89"/>
    </row>
    <row r="3" spans="2:5" ht="30.75" x14ac:dyDescent="0.25">
      <c r="B3" s="36" t="s">
        <v>13</v>
      </c>
      <c r="C3" s="37" t="s">
        <v>14</v>
      </c>
      <c r="D3" s="37" t="s">
        <v>15</v>
      </c>
      <c r="E3" s="38" t="s">
        <v>16</v>
      </c>
    </row>
    <row r="4" spans="2:5" ht="27.95" customHeight="1" x14ac:dyDescent="0.25">
      <c r="B4" s="7" t="s">
        <v>71</v>
      </c>
      <c r="C4" s="22" t="s">
        <v>138</v>
      </c>
      <c r="D4" s="23">
        <v>5000</v>
      </c>
      <c r="E4" s="19" t="s">
        <v>141</v>
      </c>
    </row>
    <row r="5" spans="2:5" ht="27.95" customHeight="1" x14ac:dyDescent="0.25">
      <c r="B5" s="7" t="s">
        <v>72</v>
      </c>
      <c r="C5" s="22" t="s">
        <v>139</v>
      </c>
      <c r="D5" s="23">
        <v>250000</v>
      </c>
      <c r="E5" s="19" t="s">
        <v>135</v>
      </c>
    </row>
    <row r="6" spans="2:5" ht="27.95" customHeight="1" x14ac:dyDescent="0.25">
      <c r="B6" s="7" t="s">
        <v>73</v>
      </c>
      <c r="C6" s="22" t="s">
        <v>140</v>
      </c>
      <c r="D6" s="23">
        <v>50000</v>
      </c>
      <c r="E6" s="19" t="s">
        <v>135</v>
      </c>
    </row>
    <row r="7" spans="2:5" ht="27.95" customHeight="1" thickBot="1" x14ac:dyDescent="0.3">
      <c r="B7" s="1"/>
      <c r="C7" s="9" t="s">
        <v>11</v>
      </c>
      <c r="D7" s="30">
        <f>SUM(D4:D6)</f>
        <v>305000</v>
      </c>
      <c r="E7" s="2"/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5CB2-12E0-48D2-AFF9-3AB549476E64}">
  <dimension ref="B2:E15"/>
  <sheetViews>
    <sheetView workbookViewId="0">
      <selection activeCell="E7" sqref="E7:E15"/>
    </sheetView>
  </sheetViews>
  <sheetFormatPr defaultRowHeight="15" x14ac:dyDescent="0.25"/>
  <cols>
    <col min="3" max="3" width="27.85546875" customWidth="1"/>
    <col min="4" max="4" width="18.140625" customWidth="1"/>
    <col min="5" max="5" width="27.85546875" customWidth="1"/>
  </cols>
  <sheetData>
    <row r="2" spans="2:5" ht="15.75" thickBot="1" x14ac:dyDescent="0.3"/>
    <row r="3" spans="2:5" ht="23.1" customHeight="1" x14ac:dyDescent="0.25">
      <c r="B3" s="78" t="s">
        <v>158</v>
      </c>
      <c r="C3" s="79"/>
      <c r="D3" s="79"/>
      <c r="E3" s="80"/>
    </row>
    <row r="4" spans="2:5" ht="23.1" customHeight="1" x14ac:dyDescent="0.25">
      <c r="B4" s="81"/>
      <c r="C4" s="82"/>
      <c r="D4" s="82"/>
      <c r="E4" s="83"/>
    </row>
    <row r="5" spans="2:5" ht="23.1" customHeight="1" thickBot="1" x14ac:dyDescent="0.3">
      <c r="B5" s="84"/>
      <c r="C5" s="85"/>
      <c r="D5" s="85"/>
      <c r="E5" s="86"/>
    </row>
    <row r="6" spans="2:5" ht="30" customHeight="1" x14ac:dyDescent="0.25">
      <c r="B6" s="47" t="s">
        <v>13</v>
      </c>
      <c r="C6" s="48" t="s">
        <v>14</v>
      </c>
      <c r="D6" s="48" t="s">
        <v>15</v>
      </c>
      <c r="E6" s="49" t="s">
        <v>16</v>
      </c>
    </row>
    <row r="7" spans="2:5" ht="27.95" customHeight="1" x14ac:dyDescent="0.25">
      <c r="B7" s="7" t="s">
        <v>71</v>
      </c>
      <c r="C7" s="50" t="s">
        <v>159</v>
      </c>
      <c r="D7" s="21">
        <v>214200</v>
      </c>
      <c r="E7" s="90" t="s">
        <v>167</v>
      </c>
    </row>
    <row r="8" spans="2:5" ht="27.95" customHeight="1" x14ac:dyDescent="0.25">
      <c r="B8" s="7" t="s">
        <v>72</v>
      </c>
      <c r="C8" s="50" t="s">
        <v>160</v>
      </c>
      <c r="D8" s="21">
        <v>67200</v>
      </c>
      <c r="E8" s="91"/>
    </row>
    <row r="9" spans="2:5" ht="27.95" customHeight="1" x14ac:dyDescent="0.25">
      <c r="B9" s="7" t="s">
        <v>73</v>
      </c>
      <c r="C9" s="50" t="s">
        <v>161</v>
      </c>
      <c r="D9" s="21">
        <v>65100</v>
      </c>
      <c r="E9" s="91"/>
    </row>
    <row r="10" spans="2:5" ht="27.95" customHeight="1" x14ac:dyDescent="0.25">
      <c r="B10" s="7" t="s">
        <v>74</v>
      </c>
      <c r="C10" s="50" t="s">
        <v>162</v>
      </c>
      <c r="D10" s="21">
        <v>21000</v>
      </c>
      <c r="E10" s="91"/>
    </row>
    <row r="11" spans="2:5" ht="27.95" customHeight="1" x14ac:dyDescent="0.25">
      <c r="B11" s="7" t="s">
        <v>75</v>
      </c>
      <c r="C11" s="50" t="s">
        <v>163</v>
      </c>
      <c r="D11" s="21">
        <v>44100</v>
      </c>
      <c r="E11" s="91"/>
    </row>
    <row r="12" spans="2:5" ht="27.95" customHeight="1" x14ac:dyDescent="0.25">
      <c r="B12" s="7" t="s">
        <v>76</v>
      </c>
      <c r="C12" s="50" t="s">
        <v>164</v>
      </c>
      <c r="D12" s="21">
        <v>67200</v>
      </c>
      <c r="E12" s="91"/>
    </row>
    <row r="13" spans="2:5" ht="27.95" customHeight="1" x14ac:dyDescent="0.25">
      <c r="B13" s="7" t="s">
        <v>77</v>
      </c>
      <c r="C13" s="50" t="s">
        <v>165</v>
      </c>
      <c r="D13" s="21">
        <v>44100</v>
      </c>
      <c r="E13" s="91"/>
    </row>
    <row r="14" spans="2:5" ht="27.95" customHeight="1" x14ac:dyDescent="0.25">
      <c r="B14" s="7" t="s">
        <v>78</v>
      </c>
      <c r="C14" s="50" t="s">
        <v>166</v>
      </c>
      <c r="D14" s="21">
        <v>10500</v>
      </c>
      <c r="E14" s="91"/>
    </row>
    <row r="15" spans="2:5" ht="27.95" customHeight="1" thickBot="1" x14ac:dyDescent="0.3">
      <c r="B15" s="46"/>
      <c r="C15" s="9" t="s">
        <v>11</v>
      </c>
      <c r="D15" s="30">
        <f>SUM(D7:D14)</f>
        <v>533400</v>
      </c>
      <c r="E15" s="92"/>
    </row>
  </sheetData>
  <mergeCells count="2">
    <mergeCell ref="B3:E5"/>
    <mergeCell ref="E7:E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89DE-1493-476F-A637-7D54672FD833}">
  <dimension ref="B1:I15"/>
  <sheetViews>
    <sheetView workbookViewId="0">
      <selection activeCell="I17" sqref="I17"/>
    </sheetView>
  </sheetViews>
  <sheetFormatPr defaultRowHeight="15" x14ac:dyDescent="0.25"/>
  <cols>
    <col min="3" max="3" width="34.140625" customWidth="1"/>
    <col min="4" max="4" width="18.28515625" customWidth="1"/>
    <col min="5" max="5" width="27.28515625" customWidth="1"/>
  </cols>
  <sheetData>
    <row r="1" spans="2:9" ht="15.75" thickBot="1" x14ac:dyDescent="0.3"/>
    <row r="2" spans="2:9" ht="63" customHeight="1" thickBot="1" x14ac:dyDescent="0.3">
      <c r="B2" s="87" t="s">
        <v>123</v>
      </c>
      <c r="C2" s="93"/>
      <c r="D2" s="93"/>
      <c r="E2" s="94"/>
      <c r="F2" s="13"/>
      <c r="G2" s="13"/>
      <c r="H2" s="13"/>
      <c r="I2" s="15"/>
    </row>
    <row r="3" spans="2:9" ht="30.75" x14ac:dyDescent="0.25">
      <c r="B3" s="36" t="s">
        <v>13</v>
      </c>
      <c r="C3" s="37" t="s">
        <v>14</v>
      </c>
      <c r="D3" s="37" t="s">
        <v>15</v>
      </c>
      <c r="E3" s="38" t="s">
        <v>16</v>
      </c>
    </row>
    <row r="4" spans="2:9" ht="27.95" customHeight="1" x14ac:dyDescent="0.25">
      <c r="B4" s="17" t="s">
        <v>71</v>
      </c>
      <c r="C4" s="16" t="s">
        <v>124</v>
      </c>
      <c r="D4" s="21">
        <v>2010000</v>
      </c>
      <c r="E4" s="95" t="s">
        <v>136</v>
      </c>
    </row>
    <row r="5" spans="2:9" ht="27.95" customHeight="1" x14ac:dyDescent="0.25">
      <c r="B5" s="17" t="s">
        <v>72</v>
      </c>
      <c r="C5" s="16" t="s">
        <v>125</v>
      </c>
      <c r="D5" s="21">
        <v>201400</v>
      </c>
      <c r="E5" s="96"/>
    </row>
    <row r="6" spans="2:9" ht="27.95" customHeight="1" x14ac:dyDescent="0.25">
      <c r="B6" s="17" t="s">
        <v>73</v>
      </c>
      <c r="C6" s="16" t="s">
        <v>126</v>
      </c>
      <c r="D6" s="21">
        <v>8400</v>
      </c>
      <c r="E6" s="96"/>
    </row>
    <row r="7" spans="2:9" ht="27.95" customHeight="1" x14ac:dyDescent="0.25">
      <c r="B7" s="17" t="s">
        <v>74</v>
      </c>
      <c r="C7" s="16" t="s">
        <v>127</v>
      </c>
      <c r="D7" s="21">
        <v>32600</v>
      </c>
      <c r="E7" s="96"/>
    </row>
    <row r="8" spans="2:9" ht="27.95" customHeight="1" x14ac:dyDescent="0.25">
      <c r="B8" s="17" t="s">
        <v>75</v>
      </c>
      <c r="C8" s="16" t="s">
        <v>128</v>
      </c>
      <c r="D8" s="21">
        <v>75000</v>
      </c>
      <c r="E8" s="96"/>
    </row>
    <row r="9" spans="2:9" ht="27.95" customHeight="1" x14ac:dyDescent="0.25">
      <c r="B9" s="17" t="s">
        <v>76</v>
      </c>
      <c r="C9" s="16" t="s">
        <v>129</v>
      </c>
      <c r="D9" s="21">
        <v>29400</v>
      </c>
      <c r="E9" s="96"/>
    </row>
    <row r="10" spans="2:9" ht="27.95" customHeight="1" x14ac:dyDescent="0.25">
      <c r="B10" s="17" t="s">
        <v>77</v>
      </c>
      <c r="C10" s="16" t="s">
        <v>130</v>
      </c>
      <c r="D10" s="21">
        <v>114800</v>
      </c>
      <c r="E10" s="96"/>
    </row>
    <row r="11" spans="2:9" ht="27.95" customHeight="1" x14ac:dyDescent="0.25">
      <c r="B11" s="17" t="s">
        <v>78</v>
      </c>
      <c r="C11" s="16" t="s">
        <v>131</v>
      </c>
      <c r="D11" s="21">
        <v>9000</v>
      </c>
      <c r="E11" s="96"/>
    </row>
    <row r="12" spans="2:9" ht="27.95" customHeight="1" x14ac:dyDescent="0.25">
      <c r="B12" s="17" t="s">
        <v>79</v>
      </c>
      <c r="C12" s="16" t="s">
        <v>132</v>
      </c>
      <c r="D12" s="21">
        <v>40000</v>
      </c>
      <c r="E12" s="96"/>
    </row>
    <row r="13" spans="2:9" ht="27.95" customHeight="1" x14ac:dyDescent="0.25">
      <c r="B13" s="17" t="s">
        <v>80</v>
      </c>
      <c r="C13" s="16" t="s">
        <v>133</v>
      </c>
      <c r="D13" s="21">
        <v>6480</v>
      </c>
      <c r="E13" s="97"/>
    </row>
    <row r="14" spans="2:9" ht="27.95" customHeight="1" x14ac:dyDescent="0.25">
      <c r="B14" s="17" t="s">
        <v>81</v>
      </c>
      <c r="C14" s="16" t="s">
        <v>134</v>
      </c>
      <c r="D14" s="18"/>
      <c r="E14" s="20" t="s">
        <v>135</v>
      </c>
    </row>
    <row r="15" spans="2:9" ht="27.95" customHeight="1" thickBot="1" x14ac:dyDescent="0.3">
      <c r="B15" s="1"/>
      <c r="C15" s="9" t="s">
        <v>11</v>
      </c>
      <c r="D15" s="30">
        <f>SUM(D4:D14)</f>
        <v>2527080</v>
      </c>
      <c r="E15" s="2"/>
    </row>
  </sheetData>
  <mergeCells count="2">
    <mergeCell ref="B2:E2"/>
    <mergeCell ref="E4:E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D698-ACC9-4566-A515-CFA79571040E}">
  <dimension ref="A1:D64"/>
  <sheetViews>
    <sheetView workbookViewId="0">
      <selection activeCell="H12" sqref="H12"/>
    </sheetView>
  </sheetViews>
  <sheetFormatPr defaultRowHeight="15" x14ac:dyDescent="0.25"/>
  <cols>
    <col min="2" max="2" width="36.42578125" customWidth="1"/>
    <col min="3" max="3" width="18.28515625" customWidth="1"/>
    <col min="4" max="4" width="27.42578125" customWidth="1"/>
  </cols>
  <sheetData>
    <row r="1" spans="1:4" ht="50.1" customHeight="1" x14ac:dyDescent="0.25">
      <c r="A1" s="78" t="s">
        <v>232</v>
      </c>
      <c r="B1" s="79"/>
      <c r="C1" s="79"/>
      <c r="D1" s="80"/>
    </row>
    <row r="2" spans="1:4" x14ac:dyDescent="0.25">
      <c r="A2" s="81"/>
      <c r="B2" s="82"/>
      <c r="C2" s="82"/>
      <c r="D2" s="83"/>
    </row>
    <row r="3" spans="1:4" ht="15.75" thickBot="1" x14ac:dyDescent="0.3">
      <c r="A3" s="84"/>
      <c r="B3" s="85"/>
      <c r="C3" s="85"/>
      <c r="D3" s="86"/>
    </row>
    <row r="4" spans="1:4" ht="30.75" x14ac:dyDescent="0.25">
      <c r="A4" s="36" t="s">
        <v>13</v>
      </c>
      <c r="B4" s="37" t="s">
        <v>14</v>
      </c>
      <c r="C4" s="37" t="s">
        <v>15</v>
      </c>
      <c r="D4" s="38" t="s">
        <v>153</v>
      </c>
    </row>
    <row r="5" spans="1:4" ht="48" customHeight="1" x14ac:dyDescent="0.25">
      <c r="A5" s="51">
        <v>2</v>
      </c>
      <c r="B5" s="52" t="s">
        <v>169</v>
      </c>
      <c r="C5" s="53">
        <v>125400</v>
      </c>
      <c r="D5" s="54" t="s">
        <v>168</v>
      </c>
    </row>
    <row r="6" spans="1:4" ht="48" customHeight="1" x14ac:dyDescent="0.25">
      <c r="A6" s="51">
        <v>3</v>
      </c>
      <c r="B6" s="55" t="s">
        <v>170</v>
      </c>
      <c r="C6" s="53">
        <v>216400</v>
      </c>
      <c r="D6" s="54" t="s">
        <v>168</v>
      </c>
    </row>
    <row r="7" spans="1:4" ht="48" customHeight="1" x14ac:dyDescent="0.25">
      <c r="A7" s="51">
        <v>4</v>
      </c>
      <c r="B7" s="52" t="s">
        <v>171</v>
      </c>
      <c r="C7" s="53">
        <v>3600000</v>
      </c>
      <c r="D7" s="54" t="s">
        <v>172</v>
      </c>
    </row>
    <row r="8" spans="1:4" ht="48" customHeight="1" x14ac:dyDescent="0.25">
      <c r="A8" s="51">
        <v>5</v>
      </c>
      <c r="B8" s="55" t="s">
        <v>173</v>
      </c>
      <c r="C8" s="56">
        <v>254816.57</v>
      </c>
      <c r="D8" s="54" t="s">
        <v>172</v>
      </c>
    </row>
    <row r="9" spans="1:4" ht="48" customHeight="1" x14ac:dyDescent="0.25">
      <c r="A9" s="51">
        <v>6</v>
      </c>
      <c r="B9" s="57" t="s">
        <v>174</v>
      </c>
      <c r="C9" s="58">
        <v>9208092</v>
      </c>
      <c r="D9" s="59" t="s">
        <v>175</v>
      </c>
    </row>
    <row r="10" spans="1:4" ht="48" customHeight="1" x14ac:dyDescent="0.25">
      <c r="A10" s="51">
        <v>7</v>
      </c>
      <c r="B10" s="57" t="s">
        <v>176</v>
      </c>
      <c r="C10" s="53">
        <v>624925</v>
      </c>
      <c r="D10" s="59" t="s">
        <v>172</v>
      </c>
    </row>
    <row r="11" spans="1:4" ht="48" customHeight="1" x14ac:dyDescent="0.25">
      <c r="A11" s="51">
        <v>8</v>
      </c>
      <c r="B11" s="57" t="s">
        <v>177</v>
      </c>
      <c r="C11" s="58">
        <v>108000</v>
      </c>
      <c r="D11" s="59" t="s">
        <v>172</v>
      </c>
    </row>
    <row r="12" spans="1:4" ht="48" customHeight="1" x14ac:dyDescent="0.25">
      <c r="A12" s="51">
        <v>9</v>
      </c>
      <c r="B12" s="57" t="s">
        <v>178</v>
      </c>
      <c r="C12" s="58">
        <v>132000</v>
      </c>
      <c r="D12" s="60" t="s">
        <v>172</v>
      </c>
    </row>
    <row r="13" spans="1:4" ht="48" customHeight="1" x14ac:dyDescent="0.25">
      <c r="A13" s="51">
        <v>10</v>
      </c>
      <c r="B13" s="57" t="s">
        <v>179</v>
      </c>
      <c r="C13" s="58">
        <v>96000</v>
      </c>
      <c r="D13" s="54" t="s">
        <v>172</v>
      </c>
    </row>
    <row r="14" spans="1:4" ht="48" customHeight="1" x14ac:dyDescent="0.25">
      <c r="A14" s="51">
        <v>11</v>
      </c>
      <c r="B14" s="57" t="s">
        <v>180</v>
      </c>
      <c r="C14" s="58">
        <v>150000</v>
      </c>
      <c r="D14" s="54" t="s">
        <v>172</v>
      </c>
    </row>
    <row r="15" spans="1:4" ht="48" customHeight="1" x14ac:dyDescent="0.25">
      <c r="A15" s="51">
        <v>12</v>
      </c>
      <c r="B15" s="57" t="s">
        <v>181</v>
      </c>
      <c r="C15" s="58">
        <v>45000</v>
      </c>
      <c r="D15" s="54" t="s">
        <v>172</v>
      </c>
    </row>
    <row r="16" spans="1:4" ht="48" customHeight="1" x14ac:dyDescent="0.25">
      <c r="A16" s="51">
        <v>13</v>
      </c>
      <c r="B16" s="57" t="s">
        <v>182</v>
      </c>
      <c r="C16" s="58">
        <v>131704.81</v>
      </c>
      <c r="D16" s="54" t="s">
        <v>183</v>
      </c>
    </row>
    <row r="17" spans="1:4" ht="48" customHeight="1" x14ac:dyDescent="0.25">
      <c r="A17" s="51">
        <v>14</v>
      </c>
      <c r="B17" s="57" t="s">
        <v>184</v>
      </c>
      <c r="C17" s="58">
        <v>278881.53999999998</v>
      </c>
      <c r="D17" s="54" t="s">
        <v>183</v>
      </c>
    </row>
    <row r="18" spans="1:4" ht="48" customHeight="1" x14ac:dyDescent="0.25">
      <c r="A18" s="51">
        <v>15</v>
      </c>
      <c r="B18" s="57" t="s">
        <v>185</v>
      </c>
      <c r="C18" s="58">
        <v>15000</v>
      </c>
      <c r="D18" s="54" t="s">
        <v>186</v>
      </c>
    </row>
    <row r="19" spans="1:4" ht="48" customHeight="1" x14ac:dyDescent="0.25">
      <c r="A19" s="51">
        <v>16</v>
      </c>
      <c r="B19" s="57" t="s">
        <v>187</v>
      </c>
      <c r="C19" s="58">
        <v>15000</v>
      </c>
      <c r="D19" s="54" t="s">
        <v>186</v>
      </c>
    </row>
    <row r="20" spans="1:4" ht="48" customHeight="1" x14ac:dyDescent="0.25">
      <c r="A20" s="51">
        <v>17</v>
      </c>
      <c r="B20" s="57" t="s">
        <v>188</v>
      </c>
      <c r="C20" s="58">
        <v>32500</v>
      </c>
      <c r="D20" s="54" t="s">
        <v>186</v>
      </c>
    </row>
    <row r="21" spans="1:4" ht="48" customHeight="1" x14ac:dyDescent="0.25">
      <c r="A21" s="51">
        <v>18</v>
      </c>
      <c r="B21" s="57" t="s">
        <v>189</v>
      </c>
      <c r="C21" s="53">
        <v>25000</v>
      </c>
      <c r="D21" s="59" t="s">
        <v>186</v>
      </c>
    </row>
    <row r="22" spans="1:4" ht="48" customHeight="1" x14ac:dyDescent="0.25">
      <c r="A22" s="51">
        <v>19</v>
      </c>
      <c r="B22" s="57" t="s">
        <v>190</v>
      </c>
      <c r="C22" s="58">
        <v>12500</v>
      </c>
      <c r="D22" s="59" t="s">
        <v>186</v>
      </c>
    </row>
    <row r="23" spans="1:4" ht="48" customHeight="1" x14ac:dyDescent="0.25">
      <c r="A23" s="51">
        <v>20</v>
      </c>
      <c r="B23" s="57" t="s">
        <v>191</v>
      </c>
      <c r="C23" s="53">
        <v>18750</v>
      </c>
      <c r="D23" s="60" t="s">
        <v>186</v>
      </c>
    </row>
    <row r="24" spans="1:4" ht="48" customHeight="1" x14ac:dyDescent="0.25">
      <c r="A24" s="51">
        <v>21</v>
      </c>
      <c r="B24" s="52" t="s">
        <v>192</v>
      </c>
      <c r="C24" s="53">
        <v>604922</v>
      </c>
      <c r="D24" s="54" t="s">
        <v>186</v>
      </c>
    </row>
    <row r="25" spans="1:4" ht="48" customHeight="1" x14ac:dyDescent="0.25">
      <c r="A25" s="51">
        <v>22</v>
      </c>
      <c r="B25" s="52" t="s">
        <v>193</v>
      </c>
      <c r="C25" s="53">
        <v>55750</v>
      </c>
      <c r="D25" s="54" t="s">
        <v>186</v>
      </c>
    </row>
    <row r="26" spans="1:4" ht="48" customHeight="1" x14ac:dyDescent="0.25">
      <c r="A26" s="51">
        <v>23</v>
      </c>
      <c r="B26" s="57" t="s">
        <v>194</v>
      </c>
      <c r="C26" s="58">
        <v>19000</v>
      </c>
      <c r="D26" s="54" t="s">
        <v>186</v>
      </c>
    </row>
    <row r="27" spans="1:4" ht="48" customHeight="1" x14ac:dyDescent="0.25">
      <c r="A27" s="51">
        <v>24</v>
      </c>
      <c r="B27" s="57" t="s">
        <v>195</v>
      </c>
      <c r="C27" s="58">
        <v>30000</v>
      </c>
      <c r="D27" s="54" t="s">
        <v>186</v>
      </c>
    </row>
    <row r="28" spans="1:4" ht="48" customHeight="1" x14ac:dyDescent="0.25">
      <c r="A28" s="51">
        <v>25</v>
      </c>
      <c r="B28" s="57" t="s">
        <v>196</v>
      </c>
      <c r="C28" s="58">
        <v>20000</v>
      </c>
      <c r="D28" s="54" t="s">
        <v>186</v>
      </c>
    </row>
    <row r="29" spans="1:4" ht="48" customHeight="1" x14ac:dyDescent="0.25">
      <c r="A29" s="51">
        <v>26</v>
      </c>
      <c r="B29" s="57" t="s">
        <v>197</v>
      </c>
      <c r="C29" s="58">
        <v>25000</v>
      </c>
      <c r="D29" s="54" t="s">
        <v>186</v>
      </c>
    </row>
    <row r="30" spans="1:4" ht="48" customHeight="1" x14ac:dyDescent="0.25">
      <c r="A30" s="51">
        <v>27</v>
      </c>
      <c r="B30" s="57" t="s">
        <v>198</v>
      </c>
      <c r="C30" s="58">
        <v>60000</v>
      </c>
      <c r="D30" s="54" t="s">
        <v>186</v>
      </c>
    </row>
    <row r="31" spans="1:4" ht="48" customHeight="1" x14ac:dyDescent="0.25">
      <c r="A31" s="51">
        <v>28</v>
      </c>
      <c r="B31" s="57" t="s">
        <v>199</v>
      </c>
      <c r="C31" s="58">
        <v>32500</v>
      </c>
      <c r="D31" s="54" t="s">
        <v>186</v>
      </c>
    </row>
    <row r="32" spans="1:4" ht="48" customHeight="1" x14ac:dyDescent="0.25">
      <c r="A32" s="51">
        <v>29</v>
      </c>
      <c r="B32" s="57" t="s">
        <v>200</v>
      </c>
      <c r="C32" s="58">
        <v>7500</v>
      </c>
      <c r="D32" s="54" t="s">
        <v>186</v>
      </c>
    </row>
    <row r="33" spans="1:4" ht="48" customHeight="1" x14ac:dyDescent="0.25">
      <c r="A33" s="51">
        <v>30</v>
      </c>
      <c r="B33" s="57" t="s">
        <v>201</v>
      </c>
      <c r="C33" s="58">
        <v>17500</v>
      </c>
      <c r="D33" s="54" t="s">
        <v>186</v>
      </c>
    </row>
    <row r="34" spans="1:4" ht="48" customHeight="1" x14ac:dyDescent="0.25">
      <c r="A34" s="51">
        <v>31</v>
      </c>
      <c r="B34" s="57" t="s">
        <v>202</v>
      </c>
      <c r="C34" s="58">
        <v>15000</v>
      </c>
      <c r="D34" s="54" t="s">
        <v>186</v>
      </c>
    </row>
    <row r="35" spans="1:4" ht="48" customHeight="1" x14ac:dyDescent="0.25">
      <c r="A35" s="51">
        <v>32</v>
      </c>
      <c r="B35" s="52" t="s">
        <v>203</v>
      </c>
      <c r="C35" s="53">
        <v>35000</v>
      </c>
      <c r="D35" s="54" t="s">
        <v>186</v>
      </c>
    </row>
    <row r="36" spans="1:4" ht="48" customHeight="1" x14ac:dyDescent="0.25">
      <c r="A36" s="51">
        <v>33</v>
      </c>
      <c r="B36" s="61" t="s">
        <v>204</v>
      </c>
      <c r="C36" s="62">
        <v>35000</v>
      </c>
      <c r="D36" s="54" t="s">
        <v>186</v>
      </c>
    </row>
    <row r="37" spans="1:4" ht="48" customHeight="1" x14ac:dyDescent="0.25">
      <c r="A37" s="51">
        <v>34</v>
      </c>
      <c r="B37" s="61" t="s">
        <v>205</v>
      </c>
      <c r="C37" s="53">
        <v>40000</v>
      </c>
      <c r="D37" s="54" t="s">
        <v>186</v>
      </c>
    </row>
    <row r="38" spans="1:4" ht="48" customHeight="1" x14ac:dyDescent="0.25">
      <c r="A38" s="51">
        <v>35</v>
      </c>
      <c r="B38" s="61" t="s">
        <v>206</v>
      </c>
      <c r="C38" s="53">
        <v>28800</v>
      </c>
      <c r="D38" s="54" t="s">
        <v>186</v>
      </c>
    </row>
    <row r="39" spans="1:4" ht="48" customHeight="1" x14ac:dyDescent="0.25">
      <c r="A39" s="51">
        <v>36</v>
      </c>
      <c r="B39" s="61" t="s">
        <v>207</v>
      </c>
      <c r="C39" s="53">
        <v>35000</v>
      </c>
      <c r="D39" s="54" t="s">
        <v>186</v>
      </c>
    </row>
    <row r="40" spans="1:4" ht="48" customHeight="1" x14ac:dyDescent="0.25">
      <c r="A40" s="51">
        <v>37</v>
      </c>
      <c r="B40" s="61" t="s">
        <v>208</v>
      </c>
      <c r="C40" s="53">
        <v>85000</v>
      </c>
      <c r="D40" s="54" t="s">
        <v>186</v>
      </c>
    </row>
    <row r="41" spans="1:4" ht="48" customHeight="1" x14ac:dyDescent="0.25">
      <c r="A41" s="51">
        <v>38</v>
      </c>
      <c r="B41" s="61" t="s">
        <v>209</v>
      </c>
      <c r="C41" s="53">
        <v>15000</v>
      </c>
      <c r="D41" s="54" t="s">
        <v>186</v>
      </c>
    </row>
    <row r="42" spans="1:4" ht="48" customHeight="1" x14ac:dyDescent="0.25">
      <c r="A42" s="51">
        <v>39</v>
      </c>
      <c r="B42" s="61" t="s">
        <v>210</v>
      </c>
      <c r="C42" s="53">
        <v>200000</v>
      </c>
      <c r="D42" s="54" t="s">
        <v>172</v>
      </c>
    </row>
    <row r="43" spans="1:4" ht="48" customHeight="1" x14ac:dyDescent="0.25">
      <c r="A43" s="51">
        <v>40</v>
      </c>
      <c r="B43" s="61" t="s">
        <v>211</v>
      </c>
      <c r="C43" s="53">
        <v>250000</v>
      </c>
      <c r="D43" s="54" t="s">
        <v>172</v>
      </c>
    </row>
    <row r="44" spans="1:4" ht="48" customHeight="1" x14ac:dyDescent="0.25">
      <c r="A44" s="51">
        <v>41</v>
      </c>
      <c r="B44" s="61" t="s">
        <v>212</v>
      </c>
      <c r="C44" s="53">
        <v>19000</v>
      </c>
      <c r="D44" s="54" t="s">
        <v>172</v>
      </c>
    </row>
    <row r="45" spans="1:4" ht="48" customHeight="1" x14ac:dyDescent="0.25">
      <c r="A45" s="51">
        <v>42</v>
      </c>
      <c r="B45" s="52" t="s">
        <v>213</v>
      </c>
      <c r="C45" s="53">
        <v>7500</v>
      </c>
      <c r="D45" s="54" t="s">
        <v>172</v>
      </c>
    </row>
    <row r="46" spans="1:4" ht="48" customHeight="1" x14ac:dyDescent="0.25">
      <c r="A46" s="51">
        <v>43</v>
      </c>
      <c r="B46" s="61" t="s">
        <v>214</v>
      </c>
      <c r="C46" s="53">
        <v>13400</v>
      </c>
      <c r="D46" s="54" t="s">
        <v>172</v>
      </c>
    </row>
    <row r="47" spans="1:4" ht="48" customHeight="1" x14ac:dyDescent="0.25">
      <c r="A47" s="51">
        <v>44</v>
      </c>
      <c r="B47" s="61" t="s">
        <v>215</v>
      </c>
      <c r="C47" s="53">
        <v>22500</v>
      </c>
      <c r="D47" s="54" t="s">
        <v>186</v>
      </c>
    </row>
    <row r="48" spans="1:4" ht="48" customHeight="1" x14ac:dyDescent="0.25">
      <c r="A48" s="51">
        <v>45</v>
      </c>
      <c r="B48" s="61" t="s">
        <v>216</v>
      </c>
      <c r="C48" s="53">
        <v>9000</v>
      </c>
      <c r="D48" s="54" t="s">
        <v>186</v>
      </c>
    </row>
    <row r="49" spans="1:4" ht="48" customHeight="1" x14ac:dyDescent="0.25">
      <c r="A49" s="51">
        <v>46</v>
      </c>
      <c r="B49" s="61" t="s">
        <v>217</v>
      </c>
      <c r="C49" s="53">
        <v>86000</v>
      </c>
      <c r="D49" s="54" t="s">
        <v>186</v>
      </c>
    </row>
    <row r="50" spans="1:4" ht="48" customHeight="1" x14ac:dyDescent="0.25">
      <c r="A50" s="51">
        <v>47</v>
      </c>
      <c r="B50" s="61" t="s">
        <v>218</v>
      </c>
      <c r="C50" s="53">
        <v>7980</v>
      </c>
      <c r="D50" s="54" t="s">
        <v>172</v>
      </c>
    </row>
    <row r="51" spans="1:4" ht="48" customHeight="1" x14ac:dyDescent="0.25">
      <c r="A51" s="51">
        <v>48</v>
      </c>
      <c r="B51" s="61" t="s">
        <v>219</v>
      </c>
      <c r="C51" s="53">
        <v>32500</v>
      </c>
      <c r="D51" s="54" t="s">
        <v>172</v>
      </c>
    </row>
    <row r="52" spans="1:4" ht="48" customHeight="1" x14ac:dyDescent="0.25">
      <c r="A52" s="51">
        <v>49</v>
      </c>
      <c r="B52" s="61" t="s">
        <v>220</v>
      </c>
      <c r="C52" s="53">
        <v>2000</v>
      </c>
      <c r="D52" s="54" t="s">
        <v>172</v>
      </c>
    </row>
    <row r="53" spans="1:4" ht="48" customHeight="1" x14ac:dyDescent="0.25">
      <c r="A53" s="51">
        <v>50</v>
      </c>
      <c r="B53" s="61" t="s">
        <v>221</v>
      </c>
      <c r="C53" s="53">
        <v>10000</v>
      </c>
      <c r="D53" s="54" t="s">
        <v>186</v>
      </c>
    </row>
    <row r="54" spans="1:4" ht="48" customHeight="1" x14ac:dyDescent="0.25">
      <c r="A54" s="51">
        <v>51</v>
      </c>
      <c r="B54" s="52" t="s">
        <v>222</v>
      </c>
      <c r="C54" s="53">
        <v>92500</v>
      </c>
      <c r="D54" s="54" t="s">
        <v>186</v>
      </c>
    </row>
    <row r="55" spans="1:4" ht="48" customHeight="1" x14ac:dyDescent="0.25">
      <c r="A55" s="51">
        <v>52</v>
      </c>
      <c r="B55" s="63" t="s">
        <v>223</v>
      </c>
      <c r="C55" s="53">
        <v>20000</v>
      </c>
      <c r="D55" s="54" t="s">
        <v>186</v>
      </c>
    </row>
    <row r="56" spans="1:4" ht="48" customHeight="1" x14ac:dyDescent="0.25">
      <c r="A56" s="51">
        <v>53</v>
      </c>
      <c r="B56" s="52" t="s">
        <v>224</v>
      </c>
      <c r="C56" s="53">
        <v>6460</v>
      </c>
      <c r="D56" s="54" t="s">
        <v>186</v>
      </c>
    </row>
    <row r="57" spans="1:4" ht="48" customHeight="1" x14ac:dyDescent="0.25">
      <c r="A57" s="51">
        <v>54</v>
      </c>
      <c r="B57" s="52" t="s">
        <v>225</v>
      </c>
      <c r="C57" s="53">
        <v>7500</v>
      </c>
      <c r="D57" s="54" t="s">
        <v>186</v>
      </c>
    </row>
    <row r="58" spans="1:4" ht="48" customHeight="1" x14ac:dyDescent="0.25">
      <c r="A58" s="51">
        <v>55</v>
      </c>
      <c r="B58" s="52" t="s">
        <v>226</v>
      </c>
      <c r="C58" s="53">
        <v>5892.98</v>
      </c>
      <c r="D58" s="54" t="s">
        <v>186</v>
      </c>
    </row>
    <row r="59" spans="1:4" ht="48" customHeight="1" x14ac:dyDescent="0.25">
      <c r="A59" s="51">
        <v>56</v>
      </c>
      <c r="B59" s="52" t="s">
        <v>227</v>
      </c>
      <c r="C59" s="53">
        <v>11000</v>
      </c>
      <c r="D59" s="54" t="s">
        <v>186</v>
      </c>
    </row>
    <row r="60" spans="1:4" ht="48" customHeight="1" x14ac:dyDescent="0.25">
      <c r="A60" s="51">
        <v>57</v>
      </c>
      <c r="B60" s="52" t="s">
        <v>228</v>
      </c>
      <c r="C60" s="53">
        <v>46500</v>
      </c>
      <c r="D60" s="54" t="s">
        <v>186</v>
      </c>
    </row>
    <row r="61" spans="1:4" ht="48" customHeight="1" x14ac:dyDescent="0.25">
      <c r="A61" s="51">
        <v>58</v>
      </c>
      <c r="B61" s="61" t="s">
        <v>229</v>
      </c>
      <c r="C61" s="53">
        <v>7500</v>
      </c>
      <c r="D61" s="54" t="s">
        <v>186</v>
      </c>
    </row>
    <row r="62" spans="1:4" ht="48" customHeight="1" x14ac:dyDescent="0.25">
      <c r="A62" s="51">
        <v>59</v>
      </c>
      <c r="B62" s="52" t="s">
        <v>230</v>
      </c>
      <c r="C62" s="53">
        <v>2500</v>
      </c>
      <c r="D62" s="54" t="s">
        <v>186</v>
      </c>
    </row>
    <row r="63" spans="1:4" ht="48" customHeight="1" x14ac:dyDescent="0.25">
      <c r="A63" s="51">
        <v>60</v>
      </c>
      <c r="B63" s="61" t="s">
        <v>231</v>
      </c>
      <c r="C63" s="53">
        <v>5000</v>
      </c>
      <c r="D63" s="54" t="s">
        <v>186</v>
      </c>
    </row>
    <row r="64" spans="1:4" ht="18.75" thickBot="1" x14ac:dyDescent="0.3">
      <c r="A64" s="64"/>
      <c r="B64" s="9" t="s">
        <v>11</v>
      </c>
      <c r="C64" s="65">
        <f>SUM(C3:C63)</f>
        <v>17115674.900000002</v>
      </c>
      <c r="D64" s="66"/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B6B2-A4BA-4448-8BF8-7BD316A2AFCE}">
  <dimension ref="B1:E25"/>
  <sheetViews>
    <sheetView workbookViewId="0">
      <selection activeCell="E6" sqref="E6"/>
    </sheetView>
  </sheetViews>
  <sheetFormatPr defaultRowHeight="15" x14ac:dyDescent="0.25"/>
  <cols>
    <col min="3" max="3" width="37.140625" customWidth="1"/>
    <col min="4" max="4" width="18.28515625" customWidth="1"/>
    <col min="5" max="5" width="27.5703125" customWidth="1"/>
  </cols>
  <sheetData>
    <row r="1" spans="2:5" ht="15.75" thickBot="1" x14ac:dyDescent="0.3"/>
    <row r="2" spans="2:5" ht="60.95" customHeight="1" thickBot="1" x14ac:dyDescent="0.3">
      <c r="B2" s="98" t="s">
        <v>143</v>
      </c>
      <c r="C2" s="99"/>
      <c r="D2" s="99"/>
      <c r="E2" s="100"/>
    </row>
    <row r="3" spans="2:5" ht="30" customHeight="1" x14ac:dyDescent="0.25">
      <c r="B3" s="42" t="s">
        <v>13</v>
      </c>
      <c r="C3" s="43" t="s">
        <v>14</v>
      </c>
      <c r="D3" s="43" t="s">
        <v>15</v>
      </c>
      <c r="E3" s="44" t="s">
        <v>16</v>
      </c>
    </row>
    <row r="4" spans="2:5" ht="30" customHeight="1" x14ac:dyDescent="0.25">
      <c r="B4" s="7" t="s">
        <v>71</v>
      </c>
      <c r="C4" s="26" t="s">
        <v>144</v>
      </c>
      <c r="D4" s="23">
        <v>4900</v>
      </c>
      <c r="E4" s="27" t="s">
        <v>148</v>
      </c>
    </row>
    <row r="5" spans="2:5" ht="30" customHeight="1" x14ac:dyDescent="0.25">
      <c r="B5" s="7" t="s">
        <v>72</v>
      </c>
      <c r="C5" s="26" t="s">
        <v>145</v>
      </c>
      <c r="D5" s="23">
        <v>2800</v>
      </c>
      <c r="E5" s="27" t="s">
        <v>148</v>
      </c>
    </row>
    <row r="6" spans="2:5" ht="30" customHeight="1" x14ac:dyDescent="0.25">
      <c r="B6" s="7" t="s">
        <v>73</v>
      </c>
      <c r="C6" s="26" t="s">
        <v>146</v>
      </c>
      <c r="D6" s="23">
        <v>499500</v>
      </c>
      <c r="E6" s="27" t="s">
        <v>148</v>
      </c>
    </row>
    <row r="7" spans="2:5" ht="30" customHeight="1" x14ac:dyDescent="0.25">
      <c r="B7" s="7" t="s">
        <v>74</v>
      </c>
      <c r="C7" s="26" t="s">
        <v>147</v>
      </c>
      <c r="D7" s="23">
        <v>220000</v>
      </c>
      <c r="E7" s="27" t="s">
        <v>149</v>
      </c>
    </row>
    <row r="8" spans="2:5" ht="30" customHeight="1" x14ac:dyDescent="0.25">
      <c r="B8" s="7" t="s">
        <v>75</v>
      </c>
      <c r="C8" s="26" t="s">
        <v>147</v>
      </c>
      <c r="D8" s="23">
        <v>300000</v>
      </c>
      <c r="E8" s="27" t="s">
        <v>150</v>
      </c>
    </row>
    <row r="9" spans="2:5" ht="30" customHeight="1" x14ac:dyDescent="0.25">
      <c r="B9" s="7" t="s">
        <v>76</v>
      </c>
      <c r="C9" s="26" t="s">
        <v>147</v>
      </c>
      <c r="D9" s="23">
        <v>725000</v>
      </c>
      <c r="E9" s="27" t="s">
        <v>151</v>
      </c>
    </row>
    <row r="10" spans="2:5" ht="30" customHeight="1" thickBot="1" x14ac:dyDescent="0.3">
      <c r="B10" s="24"/>
      <c r="C10" s="29" t="s">
        <v>11</v>
      </c>
      <c r="D10" s="31">
        <f>SUM(D4:D9)</f>
        <v>1752200</v>
      </c>
      <c r="E10" s="25"/>
    </row>
    <row r="11" spans="2:5" ht="30" customHeight="1" x14ac:dyDescent="0.25"/>
    <row r="12" spans="2:5" ht="30" customHeight="1" x14ac:dyDescent="0.25"/>
    <row r="25" spans="5:5" x14ac:dyDescent="0.25">
      <c r="E25" s="14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C80D-D5A5-4395-9F8B-9EE25324D4DD}">
  <dimension ref="B1:E17"/>
  <sheetViews>
    <sheetView workbookViewId="0">
      <selection activeCell="C5" sqref="C5"/>
    </sheetView>
  </sheetViews>
  <sheetFormatPr defaultRowHeight="15" x14ac:dyDescent="0.25"/>
  <cols>
    <col min="2" max="2" width="9.140625" customWidth="1"/>
    <col min="3" max="3" width="36.85546875" customWidth="1"/>
    <col min="4" max="4" width="19.7109375" customWidth="1"/>
    <col min="5" max="5" width="36.7109375" customWidth="1"/>
  </cols>
  <sheetData>
    <row r="1" spans="2:5" ht="15.75" thickBot="1" x14ac:dyDescent="0.3"/>
    <row r="2" spans="2:5" ht="32.1" customHeight="1" x14ac:dyDescent="0.25">
      <c r="B2" s="78" t="s">
        <v>12</v>
      </c>
      <c r="C2" s="101"/>
      <c r="D2" s="101"/>
      <c r="E2" s="102"/>
    </row>
    <row r="3" spans="2:5" ht="32.1" customHeight="1" thickBot="1" x14ac:dyDescent="0.3">
      <c r="B3" s="103"/>
      <c r="C3" s="104"/>
      <c r="D3" s="104"/>
      <c r="E3" s="105"/>
    </row>
    <row r="4" spans="2:5" ht="30" customHeight="1" x14ac:dyDescent="0.25">
      <c r="B4" s="39" t="s">
        <v>13</v>
      </c>
      <c r="C4" s="40" t="s">
        <v>14</v>
      </c>
      <c r="D4" s="40" t="s">
        <v>15</v>
      </c>
      <c r="E4" s="41" t="s">
        <v>16</v>
      </c>
    </row>
    <row r="5" spans="2:5" ht="48" customHeight="1" x14ac:dyDescent="0.25">
      <c r="B5" s="3" t="s">
        <v>71</v>
      </c>
      <c r="C5" s="8" t="s">
        <v>17</v>
      </c>
      <c r="D5" s="11">
        <v>10000</v>
      </c>
      <c r="E5" s="10" t="s">
        <v>142</v>
      </c>
    </row>
    <row r="6" spans="2:5" ht="30.75" customHeight="1" thickBot="1" x14ac:dyDescent="0.3">
      <c r="B6" s="1"/>
      <c r="C6" s="9" t="s">
        <v>11</v>
      </c>
      <c r="D6" s="33">
        <f>SUM(D5)</f>
        <v>10000</v>
      </c>
      <c r="E6" s="2"/>
    </row>
    <row r="12" spans="2:5" x14ac:dyDescent="0.25">
      <c r="E12" s="12"/>
    </row>
    <row r="17" spans="5:5" x14ac:dyDescent="0.25">
      <c r="E17" s="13"/>
    </row>
  </sheetData>
  <mergeCells count="1">
    <mergeCell ref="B2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F937-7F16-478C-9DC8-75CF074280EE}">
  <dimension ref="B1:E11"/>
  <sheetViews>
    <sheetView tabSelected="1" workbookViewId="0">
      <selection activeCell="B5" sqref="B5:E5"/>
    </sheetView>
  </sheetViews>
  <sheetFormatPr defaultRowHeight="15" x14ac:dyDescent="0.25"/>
  <cols>
    <col min="3" max="3" width="49.5703125" customWidth="1"/>
    <col min="4" max="4" width="18.140625" customWidth="1"/>
    <col min="5" max="5" width="27.42578125" customWidth="1"/>
  </cols>
  <sheetData>
    <row r="1" spans="2:5" ht="15" customHeight="1" thickBot="1" x14ac:dyDescent="0.3"/>
    <row r="2" spans="2:5" ht="21.95" customHeight="1" x14ac:dyDescent="0.25">
      <c r="B2" s="78" t="s">
        <v>152</v>
      </c>
      <c r="C2" s="79"/>
      <c r="D2" s="79"/>
      <c r="E2" s="80"/>
    </row>
    <row r="3" spans="2:5" ht="21.95" customHeight="1" x14ac:dyDescent="0.25">
      <c r="B3" s="81"/>
      <c r="C3" s="82"/>
      <c r="D3" s="82"/>
      <c r="E3" s="83"/>
    </row>
    <row r="4" spans="2:5" ht="21.95" customHeight="1" thickBot="1" x14ac:dyDescent="0.3">
      <c r="B4" s="84"/>
      <c r="C4" s="85"/>
      <c r="D4" s="85"/>
      <c r="E4" s="86"/>
    </row>
    <row r="5" spans="2:5" ht="32.1" customHeight="1" x14ac:dyDescent="0.25">
      <c r="B5" s="36" t="s">
        <v>13</v>
      </c>
      <c r="C5" s="37" t="s">
        <v>14</v>
      </c>
      <c r="D5" s="37" t="s">
        <v>15</v>
      </c>
      <c r="E5" s="38" t="s">
        <v>153</v>
      </c>
    </row>
    <row r="6" spans="2:5" ht="32.1" customHeight="1" x14ac:dyDescent="0.25">
      <c r="B6" s="7" t="s">
        <v>71</v>
      </c>
      <c r="C6" s="26" t="s">
        <v>154</v>
      </c>
      <c r="D6" s="21">
        <v>40000</v>
      </c>
      <c r="E6" s="32" t="s">
        <v>141</v>
      </c>
    </row>
    <row r="7" spans="2:5" ht="32.1" customHeight="1" x14ac:dyDescent="0.25">
      <c r="B7" s="7" t="s">
        <v>72</v>
      </c>
      <c r="C7" s="26" t="s">
        <v>155</v>
      </c>
      <c r="D7" s="21">
        <v>150000</v>
      </c>
      <c r="E7" s="32" t="s">
        <v>141</v>
      </c>
    </row>
    <row r="8" spans="2:5" ht="32.1" customHeight="1" x14ac:dyDescent="0.25">
      <c r="B8" s="7" t="s">
        <v>73</v>
      </c>
      <c r="C8" s="26" t="s">
        <v>156</v>
      </c>
      <c r="D8" s="21">
        <v>100000</v>
      </c>
      <c r="E8" s="32" t="s">
        <v>141</v>
      </c>
    </row>
    <row r="9" spans="2:5" ht="32.1" customHeight="1" x14ac:dyDescent="0.25">
      <c r="B9" s="7" t="s">
        <v>74</v>
      </c>
      <c r="C9" s="26" t="s">
        <v>157</v>
      </c>
      <c r="D9" s="21">
        <v>100000</v>
      </c>
      <c r="E9" s="32" t="s">
        <v>141</v>
      </c>
    </row>
    <row r="10" spans="2:5" ht="32.1" customHeight="1" thickBot="1" x14ac:dyDescent="0.3">
      <c r="B10" s="1"/>
      <c r="C10" s="9" t="s">
        <v>11</v>
      </c>
      <c r="D10" s="30">
        <f>SUM(D6:D9)</f>
        <v>390000</v>
      </c>
      <c r="E10" s="2"/>
    </row>
    <row r="11" spans="2:5" ht="32.1" customHeight="1" x14ac:dyDescent="0.25"/>
  </sheetData>
  <mergeCells count="1">
    <mergeCell ref="B2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UKUPAN IZVJEŠTAJ</vt:lpstr>
      <vt:lpstr>UO za kulturu i baštinu</vt:lpstr>
      <vt:lpstr>UO za poslove gradonačelnika</vt:lpstr>
      <vt:lpstr>Služba gradskog vijeća</vt:lpstr>
      <vt:lpstr>UO za komunalne djelatnosti</vt:lpstr>
      <vt:lpstr>UO za obrazovanje, šport, socij</vt:lpstr>
      <vt:lpstr>UO ta turizam, gospodarstvo i m</vt:lpstr>
      <vt:lpstr>UO za urbanizam, prostorno plan</vt:lpstr>
      <vt:lpstr>UO za europske fondove, regiona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Burin</dc:creator>
  <cp:lastModifiedBy>Monika Soldo</cp:lastModifiedBy>
  <cp:lastPrinted>2019-12-12T07:10:02Z</cp:lastPrinted>
  <dcterms:created xsi:type="dcterms:W3CDTF">2019-09-23T08:58:04Z</dcterms:created>
  <dcterms:modified xsi:type="dcterms:W3CDTF">2020-01-23T14:54:09Z</dcterms:modified>
</cp:coreProperties>
</file>