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rvijece\SJEDNICE\5.sj.27.10.21\"/>
    </mc:Choice>
  </mc:AlternateContent>
  <xr:revisionPtr revIDLastSave="0" documentId="13_ncr:1_{0A4318A7-EB13-4F5F-8BBC-118ABB2DD146}" xr6:coauthVersionLast="45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Print_Area" localSheetId="0">Sheet1!$A$1:$R$73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3" i="1" l="1"/>
  <c r="H63" i="1"/>
  <c r="G63" i="1"/>
</calcChain>
</file>

<file path=xl/sharedStrings.xml><?xml version="1.0" encoding="utf-8"?>
<sst xmlns="http://schemas.openxmlformats.org/spreadsheetml/2006/main" count="231" uniqueCount="224">
  <si>
    <t>OPĆI CILJ</t>
  </si>
  <si>
    <t>POSEBNI CILJ</t>
  </si>
  <si>
    <t>RAZDJEL</t>
  </si>
  <si>
    <t xml:space="preserve">ŠIFRA PROGRAMA / PROJEKTA </t>
  </si>
  <si>
    <t>NAZIV PROGRAMA / PROJEKTA / AKTIVNOSTI</t>
  </si>
  <si>
    <t>PROJEKCIJA 2022.</t>
  </si>
  <si>
    <t>POKAZATELJ REZULTATA (OPISNO)</t>
  </si>
  <si>
    <t>CILJANA VRIJEDNOST 2021.</t>
  </si>
  <si>
    <t>CILJANA VRIJEDNOST 2022.</t>
  </si>
  <si>
    <t>1. RAZVOJ KONKURENTNOG GOSPODARSTVA</t>
  </si>
  <si>
    <t>1.1. Poticanje razvoja gospodarstva i poduzetništva</t>
  </si>
  <si>
    <t>1.2. Unapređenje turizma</t>
  </si>
  <si>
    <t>1.3. Pametni Grad (smart city)</t>
  </si>
  <si>
    <t>1.4. Poticanje poljoprivrede i ribarstva</t>
  </si>
  <si>
    <t>2. UNAPREĐENJE INFEASTRUKTURE</t>
  </si>
  <si>
    <t>2.1. Unapređenje prometne infrastrukture</t>
  </si>
  <si>
    <t>2.3. Unapređenje javnih površina kroz ulaganje u infrastrukturu</t>
  </si>
  <si>
    <t>2.4. Zaštita okolišta</t>
  </si>
  <si>
    <t>4. RAZVOJ LJUDSKIH RESURSA, POBOLJŠANJE KVALITETE ŽIVOTA TE UNAPREĐENJE DRUŠTVENE INFRASTRUKTURE</t>
  </si>
  <si>
    <t>4.1. Unapređenje kvalitete života</t>
  </si>
  <si>
    <t>4.2. Unapređenje sustava obrazovanja</t>
  </si>
  <si>
    <t>4.3. Razvoj sportsko - rekreativnih sadržaja</t>
  </si>
  <si>
    <t>4.4. Unapređenje sustava civilne zaštite i vatrogastva</t>
  </si>
  <si>
    <t>4.5 Upravljanje razvojem</t>
  </si>
  <si>
    <t>02</t>
  </si>
  <si>
    <t>04</t>
  </si>
  <si>
    <t>05</t>
  </si>
  <si>
    <t>07</t>
  </si>
  <si>
    <t>08</t>
  </si>
  <si>
    <t>09</t>
  </si>
  <si>
    <t>14</t>
  </si>
  <si>
    <t>Upravni odjel za poslove gradonačelnika</t>
  </si>
  <si>
    <t>Upravni odjel za turizam, gospodarstvo i more</t>
  </si>
  <si>
    <t>Upravni odjel za urbanizam, prostorno planiranje i zaštitu okolišta</t>
  </si>
  <si>
    <t>Upravni odjel za obrazovanje, šport, socijalnu skrb i civilno društvo</t>
  </si>
  <si>
    <t>Upravni odjel za kulturu i baštinu</t>
  </si>
  <si>
    <t>Upravni odjel za izgradnju i upravljanje projektima</t>
  </si>
  <si>
    <t>Upravni odjel za europske fondove, regionalnu i međunarodnu suradnju</t>
  </si>
  <si>
    <t>Predsjednik Gradskog vijeća mr. sc. Marko Potrebica</t>
  </si>
  <si>
    <t>PLAN RAZVOJNIH PROGRAMA ZA RAZDOBLJE 2021. - 2023.</t>
  </si>
  <si>
    <t>PLAN 2021.</t>
  </si>
  <si>
    <t>PROJEKCIJA 2023.</t>
  </si>
  <si>
    <t>POLAZNA VRIJEDNOST 2020.</t>
  </si>
  <si>
    <t>CILJANA VRIJEDNOST 2023.</t>
  </si>
  <si>
    <t xml:space="preserve">K813203 </t>
  </si>
  <si>
    <t>K813205</t>
  </si>
  <si>
    <t>K813601</t>
  </si>
  <si>
    <t>K813603</t>
  </si>
  <si>
    <t>K813606</t>
  </si>
  <si>
    <t>K813607</t>
  </si>
  <si>
    <t>K813612</t>
  </si>
  <si>
    <t>Komunalna infrastruktura za stanogradnju - Infrastruktura Solitudo</t>
  </si>
  <si>
    <t>Izgradnja cestovne infrastrulture unutar naselja Solitudo</t>
  </si>
  <si>
    <t>Komunalna infrastruktura za stanogradnju - Cesta - zgrade  HRVI</t>
  </si>
  <si>
    <t>Izgradnja cestovne infrastrulture u Mokošici uz nove zgrade HRVI-a</t>
  </si>
  <si>
    <t>Cestogradnja - rekonstrukcija - Cesta Most  Dr F.Tuđmana -Osojnik</t>
  </si>
  <si>
    <t xml:space="preserve">Izgradnja i širenje cestovne mreže - infrastrukture prema Osojniku i Mokošici </t>
  </si>
  <si>
    <t>Cestogradnja - rekonstrukcija - Cesta Tamarić</t>
  </si>
  <si>
    <t>Izrada projekta za izgradnju prometnice</t>
  </si>
  <si>
    <t>Cestogradnja - rekonstrukcija - Lapadska obala</t>
  </si>
  <si>
    <t xml:space="preserve">Uređrnje i sanacija Ceste -Lapadske obale </t>
  </si>
  <si>
    <t>Cestogradnja - rekonstrukcija - Cesta Nuncijata</t>
  </si>
  <si>
    <t>Cesta Mokošica</t>
  </si>
  <si>
    <t>K813602</t>
  </si>
  <si>
    <t>Cestogradnja - rekonstrukcija - Cesta Osojnik ljubač</t>
  </si>
  <si>
    <t>K813609</t>
  </si>
  <si>
    <t>Cestogradnja - rekonstrukcija - Importane</t>
  </si>
  <si>
    <t>Povrat sredstava za izgradnju ceste koja će prijeći u vlasništvo Grada Dubrovnika prema Ugovoru.</t>
  </si>
  <si>
    <t>K813501</t>
  </si>
  <si>
    <t>K813502</t>
  </si>
  <si>
    <t>K813504</t>
  </si>
  <si>
    <t>K813809</t>
  </si>
  <si>
    <t>K813805</t>
  </si>
  <si>
    <t>Ulaganja u ostale građevinske objekte - Izgradnja groblja na Dubcu</t>
  </si>
  <si>
    <t>Ulaganja u ostale građevinske objekte - Sanacija odlagališta Grabovica</t>
  </si>
  <si>
    <t>Ulaganja u ostale građevinske objekte - Azil za životinje</t>
  </si>
  <si>
    <t>Javna rasvjeta Štikovica</t>
  </si>
  <si>
    <t>Kapitalno ulaganje u javnu rasvjetu - Javna rasvjeta Stara Mokošica</t>
  </si>
  <si>
    <t>Izgradnja Groblja Dubac zajedno sa Općinom Župa dubrovačka kao rješenje problema nedostatnih ukopnih mjesta</t>
  </si>
  <si>
    <t>Sanacija gradskog odlagališta otpada Grabovica</t>
  </si>
  <si>
    <t>Izgradnja Javne rasvjete u naselju Štikovica zajedno sa radovima Vodovoda doo</t>
  </si>
  <si>
    <t>Izgradnja Javne rasvjete u Staroj Mokošici zajedno sa radovima Vodovoda doo.</t>
  </si>
  <si>
    <t>Izgradnja azila za životinje</t>
  </si>
  <si>
    <t>K813111</t>
  </si>
  <si>
    <t>K813702</t>
  </si>
  <si>
    <t>K813917</t>
  </si>
  <si>
    <t>K813950</t>
  </si>
  <si>
    <t>Ulaganje u nerazvrstane ceste i javne površine - Park Gradac</t>
  </si>
  <si>
    <t>Uređenje parka</t>
  </si>
  <si>
    <t>Stanogradnja - Zgrade u Solitudu</t>
  </si>
  <si>
    <t xml:space="preserve">Povećanje stambenih kapaciteta uz isključenje tržišne vrijednosti </t>
  </si>
  <si>
    <t>Društvena infrastruktura - Starački dom Medarevo</t>
  </si>
  <si>
    <t>Izgradnja doma za starije i nemoćne kojom  se poboljšava i povećava broj potrebnih  smještajnih kapaciteta u domovima za stare i nemoćne</t>
  </si>
  <si>
    <t>Društvena infrastruktura - Park Pile</t>
  </si>
  <si>
    <t>Uređenje postojećeg parka</t>
  </si>
  <si>
    <t>K813915</t>
  </si>
  <si>
    <t>K813920</t>
  </si>
  <si>
    <t>K813921</t>
  </si>
  <si>
    <t>K813953</t>
  </si>
  <si>
    <t>K813954</t>
  </si>
  <si>
    <t>Društvena infrastruktura - Dječji vrtić Pčelica</t>
  </si>
  <si>
    <t>Projektiranje naogradnje vrtića u Mokošici s ciljem povećanja kapaciteta za smještaj djece</t>
  </si>
  <si>
    <t>Društvena infrastruktura- Osnovna škola Marina Getaldića</t>
  </si>
  <si>
    <t>Poboljšanje uvjeta rada i učenja u školskim ustanovama s ciljem omogućavanja jednosmjenske nastave</t>
  </si>
  <si>
    <t xml:space="preserve"> Društvena infrastruktura - Osnovna škola Mokošica</t>
  </si>
  <si>
    <t xml:space="preserve">Poboljšanje uvjeta rada i učenja u školskim ustanovama-povećanje kapaciteta postojeće osnovne škole te dogradnja iste na mjestu postojećeg vanjskog igrališta </t>
  </si>
  <si>
    <t>Društvena infrastruktura- Osnovna škola Marina Držića za posebne potrebe - energetska obnova</t>
  </si>
  <si>
    <t xml:space="preserve">Poboljšanje uvjeta rada i učenja u školskim ustanovama, provođenje mjera energetske obnove i korištenje obnovljivih izvora energije </t>
  </si>
  <si>
    <t>Društvena infrastruktura- Osnovna škola Mokošica - energetska obnova</t>
  </si>
  <si>
    <t xml:space="preserve">Poboljšanje uvjeta rada i učenja u školskim ustanovama, energetska obnova </t>
  </si>
  <si>
    <t>K813905</t>
  </si>
  <si>
    <t>K813910</t>
  </si>
  <si>
    <t>K813923</t>
  </si>
  <si>
    <t>K813930</t>
  </si>
  <si>
    <t>K813933</t>
  </si>
  <si>
    <t>K813936</t>
  </si>
  <si>
    <t>K813955</t>
  </si>
  <si>
    <t>Društvena infrastruktura- Ulaganje u dječja igrališta</t>
  </si>
  <si>
    <t>Uređenje dječjih igrališta i nabava opreme za ista na području Grada Dubrovnika</t>
  </si>
  <si>
    <t>Društvena infrastruktura - Dvorana Gladijatori</t>
  </si>
  <si>
    <t xml:space="preserve">Adaptacija dvorane </t>
  </si>
  <si>
    <t>Društvena infrastruktura - Hotel Stadion</t>
  </si>
  <si>
    <t>Rekonstrukcija Hotela Stadion u sklopu kojeg se nalazi gradski Bazen za plivanje, vaterpolo i sl.</t>
  </si>
  <si>
    <t>Društvena infrastruktura - Sportska dvorana Stara Mokošica</t>
  </si>
  <si>
    <t>Izgradnja sportske dvorane u Mokošici</t>
  </si>
  <si>
    <t>Društvena infrastruktura - Sportska dvorana Orašac</t>
  </si>
  <si>
    <t>Izgradnja jednodjelne sportske dvorane koja se toplom vezom povezuje sa postojećom zgradom škole</t>
  </si>
  <si>
    <t>Društvena infrastruktura - Tenis centar Lapad</t>
  </si>
  <si>
    <t>Poboljšanje uvjeta za trening i natjecanja</t>
  </si>
  <si>
    <t>Društvena infrastruktura - Športska dvorana Gospino polje - energetska obnova</t>
  </si>
  <si>
    <t xml:space="preserve">Provođenje mjera energetske obnove i korištenje obnovljivih izvora energije </t>
  </si>
  <si>
    <t>Održavanje dječjih igrališta</t>
  </si>
  <si>
    <t>Bolja opremljenost dječjih igrališta kroz ulaganja u opremu</t>
  </si>
  <si>
    <t>Nabava opreme za profesionalno vatrogastvo</t>
  </si>
  <si>
    <t>Bolja opremljenost Javne vatrogasne postrojbe</t>
  </si>
  <si>
    <t>Zaštita okoliša / Zaštita prirode</t>
  </si>
  <si>
    <t>Zaštita okoliša / Zaštita od buke</t>
  </si>
  <si>
    <t>% (kumulativ) izrađenosti plana zelene infrastrukture</t>
  </si>
  <si>
    <t>% (kumulativ) izrađenosti karte buke s akcijskim planom</t>
  </si>
  <si>
    <t>Prostorno uređenje i unapređenje stanovanja / Prostorni plan uređenja</t>
  </si>
  <si>
    <t>Prostorno uređenje i unapređenje stanovanja / Generalni urbanistički plan</t>
  </si>
  <si>
    <t>Prostorno uređenje i unapređenje stanovanja / Urbanistički planovi uređenja</t>
  </si>
  <si>
    <t>Prostorno uređenje i unapređenje stanovanja / Ostala prostorno-planska dokumentacija</t>
  </si>
  <si>
    <t>-</t>
  </si>
  <si>
    <t>broj usklađenja Generalnog urbanističkog plana sa Zakonom i planovima šireg područja</t>
  </si>
  <si>
    <t>Broj usklađenja Prostornog plana uređenja sa Zakonom i planovima šireg područja</t>
  </si>
  <si>
    <t>Broj usklađenja Generalnog urbanističkog plana sa Zakonom i planovima šireg područja</t>
  </si>
  <si>
    <t>Broj (kumulativ) izrađenih urbanističkih planova uređenja propisanih PPU-om i GUP-om</t>
  </si>
  <si>
    <t>Broj usklađenja, odnosno izmjena i dopuna, usvojenih urbanističkih planova uređenja</t>
  </si>
  <si>
    <t>Broj izrađene prostorno-planske dokumentacije kao podloge za prostorno uređenje/planiranje</t>
  </si>
  <si>
    <t>A801809</t>
  </si>
  <si>
    <t>A811707</t>
  </si>
  <si>
    <t>K811710</t>
  </si>
  <si>
    <t>K803001</t>
  </si>
  <si>
    <t>K811601</t>
  </si>
  <si>
    <t>K811602</t>
  </si>
  <si>
    <t>K811603</t>
  </si>
  <si>
    <t>K811625</t>
  </si>
  <si>
    <t>T815005</t>
  </si>
  <si>
    <t>T815008</t>
  </si>
  <si>
    <t>Poduzetnički inkubator Tvornica ideja</t>
  </si>
  <si>
    <t>Start up akademija</t>
  </si>
  <si>
    <t>Broj SME u inkubaciji</t>
  </si>
  <si>
    <t>Broj polaznika radionica</t>
  </si>
  <si>
    <t>T815003</t>
  </si>
  <si>
    <t>Smart City</t>
  </si>
  <si>
    <t>broj realiziranih projekata</t>
  </si>
  <si>
    <t>E-CITIJENS</t>
  </si>
  <si>
    <t xml:space="preserve"> Nabavka opreme za postrojbe civilne zaštite Grada Dubrovnika;postrojbe će se opremiti sa vibrafonom I kamerom za pretrage iz ruševina te sa tri šatora.  </t>
  </si>
  <si>
    <t>K815110</t>
  </si>
  <si>
    <t>A801308</t>
  </si>
  <si>
    <t>A801321</t>
  </si>
  <si>
    <t>Potpore  tradicijskim  obrtima</t>
  </si>
  <si>
    <t>48 obrtnika x 2.000,00 kn mjesečno x 12 mjeseci</t>
  </si>
  <si>
    <t>Sufinanciranje  zapošljavanja  pripravnika</t>
  </si>
  <si>
    <t>1 pripravnik x 2.800,00 kn mjesečno  x  6 mjeseci</t>
  </si>
  <si>
    <t>A810002</t>
  </si>
  <si>
    <t>A810004</t>
  </si>
  <si>
    <t>A810005</t>
  </si>
  <si>
    <t>A810001</t>
  </si>
  <si>
    <t>A810012</t>
  </si>
  <si>
    <t>Razvoj turizma - Poticanje razvoja ruralnog turizma</t>
  </si>
  <si>
    <t>Razvoj turizma - Kulturni programi i manifestacije</t>
  </si>
  <si>
    <t>Razvoj turizma - Dubrovački  zimski  festival</t>
  </si>
  <si>
    <t>Dubrovačka trpeza, Ljetna događanja, Brodska linija Gruž - Koločep - Gruž</t>
  </si>
  <si>
    <t>Uspostavljanje novih zračnih linija</t>
  </si>
  <si>
    <t>Revitalizacija poljoprivredne proizvodnje</t>
  </si>
  <si>
    <t>Manifestacije i dramski programi</t>
  </si>
  <si>
    <t>Poboljšanje ponude u zimskom razdoblju</t>
  </si>
  <si>
    <t>A301309</t>
  </si>
  <si>
    <t>Poticanje poljoprivrede i ribarstva</t>
  </si>
  <si>
    <t>Subvencije trgovačkim društvima i donacije građanima i kućanstvima</t>
  </si>
  <si>
    <t>Razvoj turizma - Poboljšanje  turističke ponude</t>
  </si>
  <si>
    <t>Razvoj turizma - Poticaji za produljenje turističke sezone (Boravišna  pristojba)</t>
  </si>
  <si>
    <t>K802603</t>
  </si>
  <si>
    <t>K802802</t>
  </si>
  <si>
    <t>Cesta TT blok</t>
  </si>
  <si>
    <t>Cesta Tamarić</t>
  </si>
  <si>
    <t>Most Osojnik</t>
  </si>
  <si>
    <t>Rješavanje imovinsko pravnih odnosa i otkup zemljišta kako bi se stvorili uvjeti za izgradnju prometnice TT blok.</t>
  </si>
  <si>
    <t>Kupnja zemljišta i rješavanja imovinsko pravnih odnosa kako bi se realizirao projekt uređenja ceste Tamarić.</t>
  </si>
  <si>
    <t>Kupnja zemljišta radi gradnje prometnice od mosta Dr. Franja Tuđmana do Pobrežja.</t>
  </si>
  <si>
    <t>K800908</t>
  </si>
  <si>
    <t>K802504</t>
  </si>
  <si>
    <t>K802803</t>
  </si>
  <si>
    <t>K802804</t>
  </si>
  <si>
    <t>Zgrada suda u Dubrovniku</t>
  </si>
  <si>
    <t>Izgradnja stanova za hrvatske ratne vojne invalide</t>
  </si>
  <si>
    <t>Stanovi Mokošica</t>
  </si>
  <si>
    <t>Ostala zemljišta</t>
  </si>
  <si>
    <t>Zemljište vrtić Solitudo</t>
  </si>
  <si>
    <t>Azil za životinje</t>
  </si>
  <si>
    <t>Sufinanciranje nadogradnje kata zgrade suda u Dubrovniku.</t>
  </si>
  <si>
    <t>Subvencioniranje izgradnje 65 stanova za hrvatske ratne vojne invalide u Mokošici, kako bi se ubrzala realizacija projekta Ministarstva branitelja Republike Hrvatske, a u svrhu zbrinjavanja branitelja i stradalnika iz Domovinskog rata s dubrovačkog područja.</t>
  </si>
  <si>
    <t>Kupnja 43 stambene jedinice, sukladno sporazumu između Grada Dubrovnika i Ministarstva branitelja Republike Hrvatske, a radi stambenog zbrinjavanja mladih obitelji s dubrovačkog područja.</t>
  </si>
  <si>
    <t>Rješavanje imovinsko pravnih odnosa, legaliziranje objekata u vlasništvu Grada Dubrovnika i kupnja zemljišta za projekte Grada Dubrovnika.</t>
  </si>
  <si>
    <t>Kupnja zemljišta za realizaciju projekta vrtić Solitudo.</t>
  </si>
  <si>
    <t>Kupnja zemljišta za izgradnju azila za životinje u svrhu zbrinjavanja nezbrinutih životinja.</t>
  </si>
  <si>
    <t>K800202</t>
  </si>
  <si>
    <t>K500105</t>
  </si>
  <si>
    <t>K800401</t>
  </si>
  <si>
    <t>01</t>
  </si>
  <si>
    <t>Upravni odjel za gospodarenje imovinom, opće i pravne poslove</t>
  </si>
  <si>
    <t>Upravni odjel za komunalne djelatnosti, promet i mjesnu samoupravu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</si>
</sst>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696EA"/>
        <bgColor indexed="64"/>
      </patternFill>
    </fill>
    <fill>
      <patternFill patternType="solid">
        <fgColor rgb="FFCCB1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0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0" fontId="4" fillId="6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45" xfId="0" applyFont="1" applyFill="1" applyBorder="1" applyAlignment="1">
      <alignment vertical="center"/>
    </xf>
    <xf numFmtId="0" fontId="4" fillId="6" borderId="46" xfId="0" applyFont="1" applyFill="1" applyBorder="1" applyAlignment="1">
      <alignment vertical="center"/>
    </xf>
    <xf numFmtId="0" fontId="4" fillId="6" borderId="47" xfId="0" applyFont="1" applyFill="1" applyBorder="1" applyAlignment="1">
      <alignment vertical="center"/>
    </xf>
    <xf numFmtId="3" fontId="6" fillId="9" borderId="4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/>
    </xf>
    <xf numFmtId="49" fontId="6" fillId="9" borderId="4" xfId="0" applyNumberFormat="1" applyFont="1" applyFill="1" applyBorder="1" applyAlignment="1">
      <alignment horizontal="center" vertical="center"/>
    </xf>
    <xf numFmtId="3" fontId="6" fillId="9" borderId="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10" borderId="0" xfId="0" applyFill="1"/>
    <xf numFmtId="0" fontId="0" fillId="10" borderId="0" xfId="0" applyFill="1" applyAlignment="1">
      <alignment horizontal="center" vertical="center"/>
    </xf>
    <xf numFmtId="3" fontId="0" fillId="10" borderId="0" xfId="0" applyNumberFormat="1" applyFill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3" fontId="0" fillId="10" borderId="0" xfId="0" applyNumberFormat="1" applyFill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3" fontId="6" fillId="9" borderId="2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 wrapText="1"/>
    </xf>
    <xf numFmtId="3" fontId="6" fillId="9" borderId="4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 wrapText="1"/>
    </xf>
    <xf numFmtId="3" fontId="6" fillId="9" borderId="4" xfId="0" applyNumberFormat="1" applyFont="1" applyFill="1" applyBorder="1"/>
    <xf numFmtId="3" fontId="6" fillId="9" borderId="5" xfId="0" applyNumberFormat="1" applyFont="1" applyFill="1" applyBorder="1"/>
    <xf numFmtId="0" fontId="6" fillId="9" borderId="34" xfId="0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center" vertical="center" wrapText="1"/>
    </xf>
    <xf numFmtId="3" fontId="6" fillId="9" borderId="34" xfId="0" applyNumberFormat="1" applyFont="1" applyFill="1" applyBorder="1" applyAlignment="1">
      <alignment horizontal="center" vertical="center"/>
    </xf>
    <xf numFmtId="3" fontId="6" fillId="9" borderId="34" xfId="0" applyNumberFormat="1" applyFont="1" applyFill="1" applyBorder="1"/>
    <xf numFmtId="3" fontId="6" fillId="9" borderId="38" xfId="0" applyNumberFormat="1" applyFont="1" applyFill="1" applyBorder="1"/>
    <xf numFmtId="0" fontId="6" fillId="9" borderId="40" xfId="0" applyFont="1" applyFill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 wrapText="1"/>
    </xf>
    <xf numFmtId="3" fontId="6" fillId="9" borderId="40" xfId="0" applyNumberFormat="1" applyFont="1" applyFill="1" applyBorder="1" applyAlignment="1">
      <alignment horizontal="center" vertical="center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3" fontId="6" fillId="9" borderId="44" xfId="0" applyNumberFormat="1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 wrapText="1"/>
    </xf>
    <xf numFmtId="3" fontId="6" fillId="9" borderId="5" xfId="0" applyNumberFormat="1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6" fillId="9" borderId="34" xfId="0" applyFont="1" applyFill="1" applyBorder="1" applyAlignment="1">
      <alignment horizontal="center" vertical="center" wrapText="1"/>
    </xf>
    <xf numFmtId="3" fontId="6" fillId="9" borderId="38" xfId="0" applyNumberFormat="1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3" fontId="6" fillId="9" borderId="14" xfId="0" applyNumberFormat="1" applyFont="1" applyFill="1" applyBorder="1" applyAlignment="1">
      <alignment horizontal="center" vertical="center"/>
    </xf>
    <xf numFmtId="3" fontId="6" fillId="9" borderId="18" xfId="0" applyNumberFormat="1" applyFont="1" applyFill="1" applyBorder="1" applyAlignment="1">
      <alignment horizontal="center" vertical="center"/>
    </xf>
    <xf numFmtId="3" fontId="7" fillId="9" borderId="2" xfId="0" applyNumberFormat="1" applyFont="1" applyFill="1" applyBorder="1" applyAlignment="1">
      <alignment horizontal="center" vertical="center" wrapText="1"/>
    </xf>
    <xf numFmtId="3" fontId="6" fillId="9" borderId="3" xfId="0" applyNumberFormat="1" applyFont="1" applyFill="1" applyBorder="1" applyAlignment="1">
      <alignment horizontal="center" vertical="center"/>
    </xf>
    <xf numFmtId="3" fontId="7" fillId="9" borderId="14" xfId="0" applyNumberFormat="1" applyFont="1" applyFill="1" applyBorder="1" applyAlignment="1">
      <alignment horizontal="center" vertical="center" wrapText="1"/>
    </xf>
    <xf numFmtId="3" fontId="6" fillId="9" borderId="16" xfId="0" applyNumberFormat="1" applyFont="1" applyFill="1" applyBorder="1" applyAlignment="1">
      <alignment horizontal="center" vertical="center" wrapText="1"/>
    </xf>
    <xf numFmtId="3" fontId="6" fillId="9" borderId="17" xfId="0" applyNumberFormat="1" applyFont="1" applyFill="1" applyBorder="1" applyAlignment="1">
      <alignment horizontal="center" vertical="center" wrapText="1"/>
    </xf>
    <xf numFmtId="3" fontId="6" fillId="9" borderId="32" xfId="0" applyNumberFormat="1" applyFont="1" applyFill="1" applyBorder="1" applyAlignment="1">
      <alignment horizontal="center" vertical="center"/>
    </xf>
    <xf numFmtId="3" fontId="7" fillId="9" borderId="32" xfId="0" applyNumberFormat="1" applyFont="1" applyFill="1" applyBorder="1" applyAlignment="1">
      <alignment horizontal="center" vertical="center" wrapText="1"/>
    </xf>
    <xf numFmtId="3" fontId="7" fillId="9" borderId="4" xfId="0" applyNumberFormat="1" applyFont="1" applyFill="1" applyBorder="1" applyAlignment="1">
      <alignment horizontal="center" vertical="center" wrapText="1"/>
    </xf>
    <xf numFmtId="3" fontId="6" fillId="9" borderId="16" xfId="0" applyNumberFormat="1" applyFont="1" applyFill="1" applyBorder="1" applyAlignment="1">
      <alignment horizontal="center" vertical="center"/>
    </xf>
    <xf numFmtId="3" fontId="6" fillId="9" borderId="17" xfId="0" applyNumberFormat="1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wrapText="1"/>
    </xf>
    <xf numFmtId="3" fontId="6" fillId="9" borderId="22" xfId="0" applyNumberFormat="1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 wrapText="1"/>
    </xf>
    <xf numFmtId="3" fontId="6" fillId="9" borderId="27" xfId="0" applyNumberFormat="1" applyFont="1" applyFill="1" applyBorder="1" applyAlignment="1">
      <alignment horizontal="center" vertical="center" wrapText="1"/>
    </xf>
    <xf numFmtId="3" fontId="6" fillId="9" borderId="28" xfId="0" applyNumberFormat="1" applyFont="1" applyFill="1" applyBorder="1" applyAlignment="1">
      <alignment horizontal="center" vertical="center" wrapText="1"/>
    </xf>
    <xf numFmtId="3" fontId="6" fillId="9" borderId="29" xfId="0" applyNumberFormat="1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6" fillId="9" borderId="49" xfId="0" applyFont="1" applyFill="1" applyBorder="1" applyAlignment="1">
      <alignment horizontal="center" vertical="center"/>
    </xf>
    <xf numFmtId="4" fontId="6" fillId="9" borderId="49" xfId="0" applyNumberFormat="1" applyFont="1" applyFill="1" applyBorder="1" applyAlignment="1">
      <alignment horizontal="center" vertical="center"/>
    </xf>
    <xf numFmtId="0" fontId="6" fillId="9" borderId="62" xfId="0" applyFont="1" applyFill="1" applyBorder="1" applyAlignment="1">
      <alignment horizontal="center" vertical="center"/>
    </xf>
    <xf numFmtId="3" fontId="6" fillId="9" borderId="22" xfId="0" applyNumberFormat="1" applyFont="1" applyFill="1" applyBorder="1" applyAlignment="1">
      <alignment horizontal="center" vertical="center" wrapText="1"/>
    </xf>
    <xf numFmtId="3" fontId="6" fillId="9" borderId="40" xfId="0" applyNumberFormat="1" applyFont="1" applyFill="1" applyBorder="1" applyAlignment="1">
      <alignment horizontal="center" vertical="center" wrapText="1"/>
    </xf>
    <xf numFmtId="3" fontId="6" fillId="9" borderId="34" xfId="0" applyNumberFormat="1" applyFont="1" applyFill="1" applyBorder="1" applyAlignment="1">
      <alignment horizontal="center" vertical="center" wrapText="1"/>
    </xf>
    <xf numFmtId="0" fontId="6" fillId="9" borderId="34" xfId="0" applyNumberFormat="1" applyFont="1" applyFill="1" applyBorder="1" applyAlignment="1">
      <alignment horizontal="center" vertical="center"/>
    </xf>
    <xf numFmtId="0" fontId="6" fillId="9" borderId="49" xfId="0" applyFont="1" applyFill="1" applyBorder="1" applyAlignment="1">
      <alignment horizontal="center" vertical="center" wrapText="1"/>
    </xf>
    <xf numFmtId="49" fontId="6" fillId="9" borderId="53" xfId="0" applyNumberFormat="1" applyFont="1" applyFill="1" applyBorder="1" applyAlignment="1">
      <alignment horizontal="center" vertical="center"/>
    </xf>
    <xf numFmtId="49" fontId="6" fillId="9" borderId="53" xfId="0" applyNumberFormat="1" applyFont="1" applyFill="1" applyBorder="1" applyAlignment="1">
      <alignment horizontal="center" vertical="center" wrapText="1"/>
    </xf>
    <xf numFmtId="49" fontId="6" fillId="9" borderId="22" xfId="0" applyNumberFormat="1" applyFont="1" applyFill="1" applyBorder="1" applyAlignment="1">
      <alignment horizontal="center" vertical="center" wrapText="1"/>
    </xf>
    <xf numFmtId="3" fontId="0" fillId="9" borderId="0" xfId="0" applyNumberFormat="1" applyFill="1" applyAlignment="1">
      <alignment horizontal="center" vertical="center"/>
    </xf>
    <xf numFmtId="3" fontId="6" fillId="9" borderId="38" xfId="0" applyNumberFormat="1" applyFont="1" applyFill="1" applyBorder="1" applyAlignment="1">
      <alignment horizontal="center" vertical="center" wrapText="1"/>
    </xf>
    <xf numFmtId="3" fontId="0" fillId="9" borderId="0" xfId="0" applyNumberFormat="1" applyFill="1" applyAlignment="1">
      <alignment horizontal="center" vertical="center" wrapText="1"/>
    </xf>
    <xf numFmtId="3" fontId="6" fillId="9" borderId="44" xfId="0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3" fontId="6" fillId="9" borderId="9" xfId="0" applyNumberFormat="1" applyFont="1" applyFill="1" applyBorder="1" applyAlignment="1">
      <alignment horizontal="center" vertical="center"/>
    </xf>
    <xf numFmtId="3" fontId="6" fillId="9" borderId="10" xfId="0" applyNumberFormat="1" applyFont="1" applyFill="1" applyBorder="1" applyAlignment="1">
      <alignment horizontal="center" vertical="center"/>
    </xf>
    <xf numFmtId="3" fontId="6" fillId="9" borderId="5" xfId="0" applyNumberFormat="1" applyFont="1" applyFill="1" applyBorder="1" applyAlignment="1">
      <alignment horizontal="center" vertical="center" wrapText="1"/>
    </xf>
    <xf numFmtId="3" fontId="6" fillId="9" borderId="14" xfId="0" applyNumberFormat="1" applyFont="1" applyFill="1" applyBorder="1" applyAlignment="1">
      <alignment horizontal="center" vertical="center" wrapText="1"/>
    </xf>
    <xf numFmtId="3" fontId="6" fillId="9" borderId="18" xfId="0" applyNumberFormat="1" applyFont="1" applyFill="1" applyBorder="1" applyAlignment="1">
      <alignment horizontal="center" vertical="center" wrapText="1"/>
    </xf>
    <xf numFmtId="0" fontId="6" fillId="9" borderId="39" xfId="0" applyFont="1" applyFill="1" applyBorder="1" applyAlignment="1">
      <alignment horizontal="center" vertical="center" wrapText="1"/>
    </xf>
    <xf numFmtId="3" fontId="6" fillId="9" borderId="39" xfId="0" applyNumberFormat="1" applyFont="1" applyFill="1" applyBorder="1" applyAlignment="1">
      <alignment horizontal="center" vertical="center" wrapText="1"/>
    </xf>
    <xf numFmtId="0" fontId="0" fillId="9" borderId="0" xfId="0" applyFill="1"/>
    <xf numFmtId="0" fontId="6" fillId="9" borderId="22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3" fontId="0" fillId="9" borderId="22" xfId="0" applyNumberFormat="1" applyFill="1" applyBorder="1" applyAlignment="1">
      <alignment horizontal="center" vertical="center"/>
    </xf>
    <xf numFmtId="0" fontId="0" fillId="9" borderId="22" xfId="0" applyFill="1" applyBorder="1"/>
    <xf numFmtId="0" fontId="0" fillId="9" borderId="29" xfId="0" applyFill="1" applyBorder="1"/>
    <xf numFmtId="49" fontId="6" fillId="9" borderId="40" xfId="0" applyNumberFormat="1" applyFont="1" applyFill="1" applyBorder="1" applyAlignment="1">
      <alignment horizontal="center" vertical="center" wrapText="1"/>
    </xf>
    <xf numFmtId="49" fontId="6" fillId="9" borderId="40" xfId="0" applyNumberFormat="1" applyFont="1" applyFill="1" applyBorder="1" applyAlignment="1">
      <alignment horizontal="center" wrapText="1"/>
    </xf>
    <xf numFmtId="0" fontId="6" fillId="9" borderId="44" xfId="0" applyFont="1" applyFill="1" applyBorder="1" applyAlignment="1">
      <alignment horizontal="center" vertical="center" wrapText="1"/>
    </xf>
    <xf numFmtId="49" fontId="6" fillId="9" borderId="4" xfId="0" applyNumberFormat="1" applyFont="1" applyFill="1" applyBorder="1" applyAlignment="1">
      <alignment horizontal="center" vertical="center" wrapText="1"/>
    </xf>
    <xf numFmtId="49" fontId="6" fillId="9" borderId="14" xfId="0" applyNumberFormat="1" applyFont="1" applyFill="1" applyBorder="1" applyAlignment="1">
      <alignment horizontal="center" vertical="center" wrapText="1"/>
    </xf>
    <xf numFmtId="49" fontId="6" fillId="9" borderId="14" xfId="0" applyNumberFormat="1" applyFont="1" applyFill="1" applyBorder="1" applyAlignment="1">
      <alignment horizontal="center" vertical="center"/>
    </xf>
    <xf numFmtId="0" fontId="6" fillId="9" borderId="9" xfId="0" applyFont="1" applyFill="1" applyBorder="1" applyAlignment="1"/>
    <xf numFmtId="0" fontId="6" fillId="9" borderId="10" xfId="0" applyFont="1" applyFill="1" applyBorder="1" applyAlignment="1"/>
    <xf numFmtId="0" fontId="6" fillId="9" borderId="27" xfId="0" applyFont="1" applyFill="1" applyBorder="1" applyAlignment="1"/>
    <xf numFmtId="0" fontId="6" fillId="9" borderId="28" xfId="0" applyFont="1" applyFill="1" applyBorder="1" applyAlignment="1"/>
    <xf numFmtId="0" fontId="6" fillId="9" borderId="29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49" fontId="6" fillId="9" borderId="6" xfId="0" applyNumberFormat="1" applyFont="1" applyFill="1" applyBorder="1" applyAlignment="1">
      <alignment horizontal="center" vertical="center" wrapText="1"/>
    </xf>
    <xf numFmtId="4" fontId="6" fillId="9" borderId="6" xfId="0" applyNumberFormat="1" applyFont="1" applyFill="1" applyBorder="1" applyAlignment="1">
      <alignment horizontal="center" vertical="center"/>
    </xf>
    <xf numFmtId="49" fontId="6" fillId="9" borderId="6" xfId="0" applyNumberFormat="1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" fillId="7" borderId="30" xfId="0" applyFont="1" applyFill="1" applyBorder="1" applyAlignment="1">
      <alignment horizontal="center" vertical="center" textRotation="90" wrapText="1"/>
    </xf>
    <xf numFmtId="0" fontId="1" fillId="7" borderId="12" xfId="0" applyFont="1" applyFill="1" applyBorder="1" applyAlignment="1">
      <alignment horizontal="center" vertical="center" textRotation="90" wrapText="1"/>
    </xf>
    <xf numFmtId="0" fontId="1" fillId="7" borderId="13" xfId="0" applyFont="1" applyFill="1" applyBorder="1" applyAlignment="1">
      <alignment horizontal="center" vertical="center" textRotation="90" wrapText="1"/>
    </xf>
    <xf numFmtId="3" fontId="6" fillId="9" borderId="8" xfId="0" applyNumberFormat="1" applyFont="1" applyFill="1" applyBorder="1" applyAlignment="1">
      <alignment horizontal="center" vertical="center" wrapText="1"/>
    </xf>
    <xf numFmtId="3" fontId="6" fillId="9" borderId="9" xfId="0" applyNumberFormat="1" applyFont="1" applyFill="1" applyBorder="1" applyAlignment="1">
      <alignment horizontal="center" vertical="center" wrapText="1"/>
    </xf>
    <xf numFmtId="0" fontId="8" fillId="9" borderId="26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0" fontId="8" fillId="9" borderId="28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3" fontId="6" fillId="9" borderId="10" xfId="0" applyNumberFormat="1" applyFont="1" applyFill="1" applyBorder="1" applyAlignment="1">
      <alignment horizontal="center" vertical="center" wrapText="1"/>
    </xf>
    <xf numFmtId="3" fontId="6" fillId="9" borderId="35" xfId="0" applyNumberFormat="1" applyFont="1" applyFill="1" applyBorder="1" applyAlignment="1">
      <alignment horizontal="center" vertical="center" wrapText="1"/>
    </xf>
    <xf numFmtId="3" fontId="6" fillId="9" borderId="36" xfId="0" applyNumberFormat="1" applyFont="1" applyFill="1" applyBorder="1" applyAlignment="1">
      <alignment horizontal="center" vertical="center" wrapText="1"/>
    </xf>
    <xf numFmtId="3" fontId="6" fillId="9" borderId="37" xfId="0" applyNumberFormat="1" applyFont="1" applyFill="1" applyBorder="1" applyAlignment="1">
      <alignment horizontal="center" vertical="center" wrapText="1"/>
    </xf>
    <xf numFmtId="3" fontId="6" fillId="9" borderId="41" xfId="0" applyNumberFormat="1" applyFont="1" applyFill="1" applyBorder="1" applyAlignment="1">
      <alignment horizontal="center" vertical="center" wrapText="1"/>
    </xf>
    <xf numFmtId="3" fontId="6" fillId="9" borderId="42" xfId="0" applyNumberFormat="1" applyFont="1" applyFill="1" applyBorder="1" applyAlignment="1">
      <alignment horizontal="center" vertical="center" wrapText="1"/>
    </xf>
    <xf numFmtId="3" fontId="6" fillId="9" borderId="43" xfId="0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0" fontId="6" fillId="9" borderId="25" xfId="0" applyFont="1" applyFill="1" applyBorder="1" applyAlignment="1">
      <alignment horizontal="center" vertical="center" wrapText="1"/>
    </xf>
    <xf numFmtId="3" fontId="6" fillId="9" borderId="8" xfId="0" applyNumberFormat="1" applyFont="1" applyFill="1" applyBorder="1" applyAlignment="1">
      <alignment horizontal="center" vertical="center"/>
    </xf>
    <xf numFmtId="3" fontId="6" fillId="9" borderId="9" xfId="0" applyNumberFormat="1" applyFont="1" applyFill="1" applyBorder="1" applyAlignment="1">
      <alignment horizontal="center" vertical="center"/>
    </xf>
    <xf numFmtId="49" fontId="6" fillId="9" borderId="60" xfId="0" applyNumberFormat="1" applyFont="1" applyFill="1" applyBorder="1" applyAlignment="1">
      <alignment horizontal="center" vertical="center" wrapText="1"/>
    </xf>
    <xf numFmtId="49" fontId="6" fillId="9" borderId="61" xfId="0" applyNumberFormat="1" applyFont="1" applyFill="1" applyBorder="1" applyAlignment="1">
      <alignment horizontal="center" vertical="center" wrapText="1"/>
    </xf>
    <xf numFmtId="49" fontId="6" fillId="9" borderId="11" xfId="0" applyNumberFormat="1" applyFont="1" applyFill="1" applyBorder="1" applyAlignment="1">
      <alignment horizontal="center" vertical="center" wrapText="1"/>
    </xf>
    <xf numFmtId="0" fontId="1" fillId="8" borderId="31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vertical="center" wrapText="1"/>
    </xf>
    <xf numFmtId="0" fontId="1" fillId="8" borderId="33" xfId="0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 wrapText="1"/>
    </xf>
    <xf numFmtId="0" fontId="1" fillId="8" borderId="48" xfId="0" applyFont="1" applyFill="1" applyBorder="1" applyAlignment="1">
      <alignment horizontal="center" vertical="center" wrapText="1"/>
    </xf>
    <xf numFmtId="49" fontId="6" fillId="9" borderId="41" xfId="0" applyNumberFormat="1" applyFont="1" applyFill="1" applyBorder="1" applyAlignment="1">
      <alignment horizontal="center" vertical="center" wrapText="1"/>
    </xf>
    <xf numFmtId="49" fontId="6" fillId="9" borderId="42" xfId="0" applyNumberFormat="1" applyFont="1" applyFill="1" applyBorder="1" applyAlignment="1">
      <alignment horizontal="center" vertical="center" wrapText="1"/>
    </xf>
    <xf numFmtId="49" fontId="6" fillId="9" borderId="43" xfId="0" applyNumberFormat="1" applyFont="1" applyFill="1" applyBorder="1" applyAlignment="1">
      <alignment horizontal="center" vertical="center" wrapText="1"/>
    </xf>
    <xf numFmtId="0" fontId="6" fillId="9" borderId="57" xfId="0" applyFont="1" applyFill="1" applyBorder="1" applyAlignment="1">
      <alignment horizontal="center" vertical="center" wrapText="1"/>
    </xf>
    <xf numFmtId="0" fontId="6" fillId="9" borderId="58" xfId="0" applyFont="1" applyFill="1" applyBorder="1" applyAlignment="1">
      <alignment horizontal="center" vertical="center" wrapText="1"/>
    </xf>
    <xf numFmtId="0" fontId="6" fillId="9" borderId="59" xfId="0" applyFont="1" applyFill="1" applyBorder="1" applyAlignment="1">
      <alignment horizontal="center" vertical="center" wrapText="1"/>
    </xf>
    <xf numFmtId="0" fontId="6" fillId="9" borderId="41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0" fontId="6" fillId="9" borderId="4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3" fontId="6" fillId="9" borderId="15" xfId="0" applyNumberFormat="1" applyFont="1" applyFill="1" applyBorder="1" applyAlignment="1">
      <alignment horizontal="center" vertical="center" wrapText="1"/>
    </xf>
    <xf numFmtId="3" fontId="6" fillId="9" borderId="16" xfId="0" applyNumberFormat="1" applyFont="1" applyFill="1" applyBorder="1" applyAlignment="1">
      <alignment horizontal="center" vertical="center" wrapText="1"/>
    </xf>
    <xf numFmtId="12" fontId="0" fillId="4" borderId="30" xfId="0" applyNumberFormat="1" applyFont="1" applyFill="1" applyBorder="1" applyAlignment="1">
      <alignment horizontal="center" vertical="center" textRotation="90"/>
    </xf>
    <xf numFmtId="12" fontId="0" fillId="4" borderId="12" xfId="0" applyNumberFormat="1" applyFont="1" applyFill="1" applyBorder="1" applyAlignment="1">
      <alignment horizontal="center" vertical="center" textRotation="90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0" fillId="5" borderId="30" xfId="0" applyFont="1" applyFill="1" applyBorder="1" applyAlignment="1">
      <alignment horizontal="center" vertical="center" textRotation="90" wrapText="1"/>
    </xf>
    <xf numFmtId="0" fontId="0" fillId="5" borderId="12" xfId="0" applyFont="1" applyFill="1" applyBorder="1" applyAlignment="1">
      <alignment horizontal="center" vertical="center" textRotation="90" wrapText="1"/>
    </xf>
    <xf numFmtId="0" fontId="6" fillId="9" borderId="35" xfId="0" applyFont="1" applyFill="1" applyBorder="1" applyAlignment="1">
      <alignment horizontal="center" vertical="center" wrapText="1"/>
    </xf>
    <xf numFmtId="0" fontId="6" fillId="9" borderId="36" xfId="0" applyFont="1" applyFill="1" applyBorder="1" applyAlignment="1">
      <alignment horizontal="center" vertical="center" wrapText="1"/>
    </xf>
    <xf numFmtId="0" fontId="6" fillId="9" borderId="37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9" borderId="50" xfId="0" applyFont="1" applyFill="1" applyBorder="1" applyAlignment="1">
      <alignment horizontal="center" vertical="center" wrapText="1"/>
    </xf>
    <xf numFmtId="0" fontId="6" fillId="9" borderId="51" xfId="0" applyFont="1" applyFill="1" applyBorder="1" applyAlignment="1">
      <alignment horizontal="center" vertical="center" wrapText="1"/>
    </xf>
    <xf numFmtId="0" fontId="6" fillId="9" borderId="52" xfId="0" applyFont="1" applyFill="1" applyBorder="1" applyAlignment="1">
      <alignment horizontal="center" vertical="center" wrapText="1"/>
    </xf>
    <xf numFmtId="49" fontId="6" fillId="9" borderId="8" xfId="0" applyNumberFormat="1" applyFont="1" applyFill="1" applyBorder="1" applyAlignment="1">
      <alignment horizontal="center" vertical="center" wrapText="1"/>
    </xf>
    <xf numFmtId="49" fontId="6" fillId="9" borderId="9" xfId="0" applyNumberFormat="1" applyFont="1" applyFill="1" applyBorder="1" applyAlignment="1">
      <alignment horizontal="center" vertical="center" wrapText="1"/>
    </xf>
    <xf numFmtId="49" fontId="6" fillId="9" borderId="10" xfId="0" applyNumberFormat="1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3" fontId="6" fillId="9" borderId="22" xfId="0" applyNumberFormat="1" applyFont="1" applyFill="1" applyBorder="1" applyAlignment="1">
      <alignment horizontal="center" vertical="center"/>
    </xf>
    <xf numFmtId="3" fontId="6" fillId="9" borderId="14" xfId="0" applyNumberFormat="1" applyFont="1" applyFill="1" applyBorder="1" applyAlignment="1">
      <alignment horizontal="center" vertical="center"/>
    </xf>
    <xf numFmtId="49" fontId="6" fillId="9" borderId="22" xfId="0" applyNumberFormat="1" applyFont="1" applyFill="1" applyBorder="1" applyAlignment="1">
      <alignment horizontal="center" vertical="center" wrapText="1"/>
    </xf>
    <xf numFmtId="49" fontId="6" fillId="9" borderId="14" xfId="0" applyNumberFormat="1" applyFont="1" applyFill="1" applyBorder="1" applyAlignment="1">
      <alignment horizontal="center" vertical="center" wrapText="1"/>
    </xf>
    <xf numFmtId="49" fontId="6" fillId="9" borderId="54" xfId="0" applyNumberFormat="1" applyFont="1" applyFill="1" applyBorder="1" applyAlignment="1">
      <alignment horizontal="center" vertical="center" wrapText="1"/>
    </xf>
    <xf numFmtId="49" fontId="6" fillId="9" borderId="55" xfId="0" applyNumberFormat="1" applyFont="1" applyFill="1" applyBorder="1" applyAlignment="1">
      <alignment horizontal="center" vertical="center" wrapText="1"/>
    </xf>
    <xf numFmtId="49" fontId="6" fillId="9" borderId="56" xfId="0" applyNumberFormat="1" applyFont="1" applyFill="1" applyBorder="1" applyAlignment="1">
      <alignment horizontal="center" vertical="center" wrapText="1"/>
    </xf>
    <xf numFmtId="49" fontId="6" fillId="9" borderId="23" xfId="0" applyNumberFormat="1" applyFont="1" applyFill="1" applyBorder="1" applyAlignment="1">
      <alignment horizontal="center" wrapText="1"/>
    </xf>
    <xf numFmtId="49" fontId="6" fillId="9" borderId="24" xfId="0" applyNumberFormat="1" applyFont="1" applyFill="1" applyBorder="1" applyAlignment="1">
      <alignment horizontal="center" wrapText="1"/>
    </xf>
    <xf numFmtId="49" fontId="6" fillId="9" borderId="25" xfId="0" applyNumberFormat="1" applyFont="1" applyFill="1" applyBorder="1" applyAlignment="1">
      <alignment horizontal="center" wrapText="1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CCB1F1"/>
      <color rgb="FFDCABF7"/>
      <color rgb="FFC27FF9"/>
      <color rgb="FFA696EA"/>
      <color rgb="FF9933FF"/>
      <color rgb="FFD2B2EC"/>
      <color rgb="FF9886E6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3"/>
  <sheetViews>
    <sheetView tabSelected="1" view="pageBreakPreview" topLeftCell="A58" zoomScaleSheetLayoutView="100" workbookViewId="0">
      <selection activeCell="A72" sqref="A72:XFD72"/>
    </sheetView>
  </sheetViews>
  <sheetFormatPr defaultRowHeight="15" x14ac:dyDescent="0.25"/>
  <cols>
    <col min="1" max="1" width="2.28515625" style="93" customWidth="1"/>
    <col min="2" max="2" width="15.42578125" customWidth="1"/>
    <col min="3" max="3" width="12.28515625" customWidth="1"/>
    <col min="4" max="4" width="6.7109375" customWidth="1"/>
    <col min="5" max="5" width="10" customWidth="1"/>
    <col min="6" max="6" width="16.7109375" customWidth="1"/>
    <col min="7" max="7" width="11.5703125" bestFit="1" customWidth="1"/>
    <col min="8" max="8" width="11.28515625" bestFit="1" customWidth="1"/>
    <col min="9" max="9" width="13.7109375" customWidth="1"/>
    <col min="10" max="10" width="12.42578125" customWidth="1"/>
    <col min="11" max="11" width="10.5703125" customWidth="1"/>
    <col min="12" max="12" width="3.28515625" hidden="1" customWidth="1"/>
    <col min="13" max="13" width="1.28515625" hidden="1" customWidth="1"/>
    <col min="14" max="14" width="12.85546875" customWidth="1"/>
    <col min="15" max="15" width="11.5703125" bestFit="1" customWidth="1"/>
    <col min="16" max="16" width="10.85546875" customWidth="1"/>
    <col min="17" max="17" width="12.5703125" customWidth="1"/>
    <col min="18" max="18" width="9.140625" style="93"/>
  </cols>
  <sheetData>
    <row r="1" spans="1:18" ht="34.5" customHeight="1" thickBot="1" x14ac:dyDescent="0.3">
      <c r="B1" s="156" t="s">
        <v>39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</row>
    <row r="2" spans="1:18" ht="45" customHeight="1" thickTop="1" thickBot="1" x14ac:dyDescent="0.3">
      <c r="B2" s="3" t="s">
        <v>0</v>
      </c>
      <c r="C2" s="4" t="s">
        <v>1</v>
      </c>
      <c r="D2" s="4" t="s">
        <v>2</v>
      </c>
      <c r="E2" s="5" t="s">
        <v>3</v>
      </c>
      <c r="F2" s="5" t="s">
        <v>4</v>
      </c>
      <c r="G2" s="5" t="s">
        <v>40</v>
      </c>
      <c r="H2" s="5" t="s">
        <v>5</v>
      </c>
      <c r="I2" s="5" t="s">
        <v>41</v>
      </c>
      <c r="J2" s="7" t="s">
        <v>6</v>
      </c>
      <c r="K2" s="8"/>
      <c r="L2" s="8"/>
      <c r="M2" s="9"/>
      <c r="N2" s="5" t="s">
        <v>42</v>
      </c>
      <c r="O2" s="5" t="s">
        <v>7</v>
      </c>
      <c r="P2" s="5" t="s">
        <v>8</v>
      </c>
      <c r="Q2" s="6" t="s">
        <v>43</v>
      </c>
    </row>
    <row r="3" spans="1:18" s="15" customFormat="1" ht="39" thickTop="1" x14ac:dyDescent="0.25">
      <c r="A3" s="93"/>
      <c r="B3" s="162" t="s">
        <v>9</v>
      </c>
      <c r="C3" s="164" t="s">
        <v>10</v>
      </c>
      <c r="D3" s="21">
        <v>15</v>
      </c>
      <c r="E3" s="21" t="s">
        <v>158</v>
      </c>
      <c r="F3" s="22" t="s">
        <v>160</v>
      </c>
      <c r="G3" s="23">
        <v>100000</v>
      </c>
      <c r="H3" s="23">
        <v>200000</v>
      </c>
      <c r="I3" s="23">
        <v>200000</v>
      </c>
      <c r="J3" s="167" t="s">
        <v>162</v>
      </c>
      <c r="K3" s="168"/>
      <c r="L3" s="168"/>
      <c r="M3" s="169"/>
      <c r="N3" s="21">
        <v>5</v>
      </c>
      <c r="O3" s="21">
        <v>8</v>
      </c>
      <c r="P3" s="21">
        <v>8</v>
      </c>
      <c r="Q3" s="24">
        <v>8</v>
      </c>
      <c r="R3" s="93"/>
    </row>
    <row r="4" spans="1:18" s="15" customFormat="1" x14ac:dyDescent="0.25">
      <c r="A4" s="93"/>
      <c r="B4" s="163"/>
      <c r="C4" s="165"/>
      <c r="D4" s="11">
        <v>15</v>
      </c>
      <c r="E4" s="11" t="s">
        <v>159</v>
      </c>
      <c r="F4" s="25" t="s">
        <v>161</v>
      </c>
      <c r="G4" s="26">
        <v>100000</v>
      </c>
      <c r="H4" s="26">
        <v>150000</v>
      </c>
      <c r="I4" s="26">
        <v>150000</v>
      </c>
      <c r="J4" s="170" t="s">
        <v>163</v>
      </c>
      <c r="K4" s="171"/>
      <c r="L4" s="171"/>
      <c r="M4" s="172"/>
      <c r="N4" s="11">
        <v>300</v>
      </c>
      <c r="O4" s="11">
        <v>300</v>
      </c>
      <c r="P4" s="11">
        <v>500</v>
      </c>
      <c r="Q4" s="27">
        <v>500</v>
      </c>
      <c r="R4" s="93"/>
    </row>
    <row r="5" spans="1:18" s="15" customFormat="1" ht="38.25" x14ac:dyDescent="0.25">
      <c r="A5" s="93"/>
      <c r="B5" s="163"/>
      <c r="C5" s="165"/>
      <c r="D5" s="11">
        <v>4</v>
      </c>
      <c r="E5" s="11" t="s">
        <v>170</v>
      </c>
      <c r="F5" s="28" t="s">
        <v>172</v>
      </c>
      <c r="G5" s="26">
        <v>1147000</v>
      </c>
      <c r="H5" s="26">
        <v>1205000</v>
      </c>
      <c r="I5" s="26">
        <v>1325000</v>
      </c>
      <c r="J5" s="124" t="s">
        <v>173</v>
      </c>
      <c r="K5" s="125"/>
      <c r="L5" s="125"/>
      <c r="M5" s="126"/>
      <c r="N5" s="29">
        <v>1011000</v>
      </c>
      <c r="O5" s="29">
        <v>1155000</v>
      </c>
      <c r="P5" s="29">
        <v>1205000</v>
      </c>
      <c r="Q5" s="30">
        <v>1325000</v>
      </c>
      <c r="R5" s="93"/>
    </row>
    <row r="6" spans="1:18" s="15" customFormat="1" ht="42.95" customHeight="1" thickBot="1" x14ac:dyDescent="0.3">
      <c r="A6" s="93"/>
      <c r="B6" s="163"/>
      <c r="C6" s="166"/>
      <c r="D6" s="31">
        <v>4</v>
      </c>
      <c r="E6" s="31" t="s">
        <v>171</v>
      </c>
      <c r="F6" s="32" t="s">
        <v>174</v>
      </c>
      <c r="G6" s="33">
        <v>100000</v>
      </c>
      <c r="H6" s="33">
        <v>200000</v>
      </c>
      <c r="I6" s="33">
        <v>400000</v>
      </c>
      <c r="J6" s="175" t="s">
        <v>175</v>
      </c>
      <c r="K6" s="176"/>
      <c r="L6" s="176"/>
      <c r="M6" s="177"/>
      <c r="N6" s="34">
        <v>189000</v>
      </c>
      <c r="O6" s="34">
        <v>20000</v>
      </c>
      <c r="P6" s="34">
        <v>200000</v>
      </c>
      <c r="Q6" s="35">
        <v>400000</v>
      </c>
      <c r="R6" s="93"/>
    </row>
    <row r="7" spans="1:18" s="15" customFormat="1" ht="39" thickTop="1" x14ac:dyDescent="0.25">
      <c r="A7" s="93"/>
      <c r="B7" s="163"/>
      <c r="C7" s="178" t="s">
        <v>11</v>
      </c>
      <c r="D7" s="36">
        <v>4</v>
      </c>
      <c r="E7" s="36" t="s">
        <v>176</v>
      </c>
      <c r="F7" s="37" t="s">
        <v>192</v>
      </c>
      <c r="G7" s="38">
        <v>687000</v>
      </c>
      <c r="H7" s="38">
        <v>1100000</v>
      </c>
      <c r="I7" s="38">
        <v>1800000</v>
      </c>
      <c r="J7" s="153" t="s">
        <v>184</v>
      </c>
      <c r="K7" s="154"/>
      <c r="L7" s="39"/>
      <c r="M7" s="40"/>
      <c r="N7" s="38">
        <v>1009000</v>
      </c>
      <c r="O7" s="38">
        <v>1000000</v>
      </c>
      <c r="P7" s="38">
        <v>1100000</v>
      </c>
      <c r="Q7" s="41">
        <v>1800000</v>
      </c>
      <c r="R7" s="93"/>
    </row>
    <row r="8" spans="1:18" s="15" customFormat="1" ht="76.5" x14ac:dyDescent="0.25">
      <c r="A8" s="93"/>
      <c r="B8" s="163"/>
      <c r="C8" s="165"/>
      <c r="D8" s="11">
        <v>4</v>
      </c>
      <c r="E8" s="11" t="s">
        <v>177</v>
      </c>
      <c r="F8" s="42" t="s">
        <v>193</v>
      </c>
      <c r="G8" s="26">
        <v>900000</v>
      </c>
      <c r="H8" s="26">
        <v>1500000</v>
      </c>
      <c r="I8" s="26">
        <v>2000000</v>
      </c>
      <c r="J8" s="124" t="s">
        <v>185</v>
      </c>
      <c r="K8" s="125"/>
      <c r="L8" s="125"/>
      <c r="M8" s="126"/>
      <c r="N8" s="26">
        <v>330000</v>
      </c>
      <c r="O8" s="26">
        <v>900000</v>
      </c>
      <c r="P8" s="26">
        <v>1500000</v>
      </c>
      <c r="Q8" s="43">
        <v>2000000</v>
      </c>
      <c r="R8" s="93"/>
    </row>
    <row r="9" spans="1:18" s="15" customFormat="1" ht="38.25" x14ac:dyDescent="0.25">
      <c r="A9" s="93"/>
      <c r="B9" s="163"/>
      <c r="C9" s="165"/>
      <c r="D9" s="11">
        <v>4</v>
      </c>
      <c r="E9" s="11" t="s">
        <v>178</v>
      </c>
      <c r="F9" s="42" t="s">
        <v>181</v>
      </c>
      <c r="G9" s="26">
        <v>10000</v>
      </c>
      <c r="H9" s="26">
        <v>70000</v>
      </c>
      <c r="I9" s="26">
        <v>250000</v>
      </c>
      <c r="J9" s="124" t="s">
        <v>186</v>
      </c>
      <c r="K9" s="125"/>
      <c r="L9" s="44"/>
      <c r="M9" s="45"/>
      <c r="N9" s="26">
        <v>63000</v>
      </c>
      <c r="O9" s="26">
        <v>50000</v>
      </c>
      <c r="P9" s="26">
        <v>70000</v>
      </c>
      <c r="Q9" s="43">
        <v>250000</v>
      </c>
      <c r="R9" s="93"/>
    </row>
    <row r="10" spans="1:18" s="15" customFormat="1" ht="38.25" x14ac:dyDescent="0.25">
      <c r="A10" s="93"/>
      <c r="B10" s="163"/>
      <c r="C10" s="165"/>
      <c r="D10" s="11">
        <v>4</v>
      </c>
      <c r="E10" s="11" t="s">
        <v>179</v>
      </c>
      <c r="F10" s="42" t="s">
        <v>182</v>
      </c>
      <c r="G10" s="26">
        <v>1000000</v>
      </c>
      <c r="H10" s="26">
        <v>1500000</v>
      </c>
      <c r="I10" s="26">
        <v>2240000</v>
      </c>
      <c r="J10" s="124" t="s">
        <v>187</v>
      </c>
      <c r="K10" s="125"/>
      <c r="L10" s="125"/>
      <c r="M10" s="126"/>
      <c r="N10" s="26">
        <v>860000</v>
      </c>
      <c r="O10" s="26">
        <v>1220000</v>
      </c>
      <c r="P10" s="26">
        <v>1500000</v>
      </c>
      <c r="Q10" s="43">
        <v>2240000</v>
      </c>
      <c r="R10" s="93"/>
    </row>
    <row r="11" spans="1:18" s="15" customFormat="1" ht="39" thickBot="1" x14ac:dyDescent="0.3">
      <c r="A11" s="93"/>
      <c r="B11" s="163"/>
      <c r="C11" s="166"/>
      <c r="D11" s="31">
        <v>4</v>
      </c>
      <c r="E11" s="31" t="s">
        <v>180</v>
      </c>
      <c r="F11" s="46" t="s">
        <v>183</v>
      </c>
      <c r="G11" s="33">
        <v>490000</v>
      </c>
      <c r="H11" s="33">
        <v>300000</v>
      </c>
      <c r="I11" s="33">
        <v>450000</v>
      </c>
      <c r="J11" s="175" t="s">
        <v>188</v>
      </c>
      <c r="K11" s="176"/>
      <c r="L11" s="176"/>
      <c r="M11" s="177"/>
      <c r="N11" s="33">
        <v>0</v>
      </c>
      <c r="O11" s="33">
        <v>300000</v>
      </c>
      <c r="P11" s="33">
        <v>300000</v>
      </c>
      <c r="Q11" s="47">
        <v>450000</v>
      </c>
      <c r="R11" s="93"/>
    </row>
    <row r="12" spans="1:18" s="15" customFormat="1" ht="45" customHeight="1" thickTop="1" thickBot="1" x14ac:dyDescent="0.3">
      <c r="A12" s="93"/>
      <c r="B12" s="163"/>
      <c r="C12" s="68" t="s">
        <v>12</v>
      </c>
      <c r="D12" s="69">
        <v>15</v>
      </c>
      <c r="E12" s="69" t="s">
        <v>164</v>
      </c>
      <c r="F12" s="69" t="s">
        <v>165</v>
      </c>
      <c r="G12" s="70">
        <v>80000</v>
      </c>
      <c r="H12" s="70">
        <v>800000</v>
      </c>
      <c r="I12" s="70">
        <v>1000000</v>
      </c>
      <c r="J12" s="184" t="s">
        <v>166</v>
      </c>
      <c r="K12" s="185"/>
      <c r="L12" s="185"/>
      <c r="M12" s="186"/>
      <c r="N12" s="69">
        <v>2</v>
      </c>
      <c r="O12" s="69">
        <v>1</v>
      </c>
      <c r="P12" s="69">
        <v>4</v>
      </c>
      <c r="Q12" s="71">
        <v>4</v>
      </c>
      <c r="R12" s="93"/>
    </row>
    <row r="13" spans="1:18" s="15" customFormat="1" ht="39.75" thickTop="1" thickBot="1" x14ac:dyDescent="0.3">
      <c r="A13" s="93"/>
      <c r="B13" s="163"/>
      <c r="C13" s="18" t="s">
        <v>13</v>
      </c>
      <c r="D13" s="48">
        <v>4</v>
      </c>
      <c r="E13" s="48" t="s">
        <v>189</v>
      </c>
      <c r="F13" s="67" t="s">
        <v>190</v>
      </c>
      <c r="G13" s="49">
        <v>130000</v>
      </c>
      <c r="H13" s="49">
        <v>220000</v>
      </c>
      <c r="I13" s="49">
        <v>340000</v>
      </c>
      <c r="J13" s="181" t="s">
        <v>191</v>
      </c>
      <c r="K13" s="182"/>
      <c r="L13" s="182"/>
      <c r="M13" s="183"/>
      <c r="N13" s="49">
        <v>180000</v>
      </c>
      <c r="O13" s="49">
        <v>230000</v>
      </c>
      <c r="P13" s="49">
        <v>220000</v>
      </c>
      <c r="Q13" s="50">
        <v>340000</v>
      </c>
      <c r="R13" s="93"/>
    </row>
    <row r="14" spans="1:18" s="15" customFormat="1" ht="69.95" customHeight="1" thickTop="1" x14ac:dyDescent="0.25">
      <c r="A14" s="93"/>
      <c r="B14" s="173" t="s">
        <v>14</v>
      </c>
      <c r="C14" s="158" t="s">
        <v>15</v>
      </c>
      <c r="D14" s="23">
        <v>1</v>
      </c>
      <c r="E14" s="51" t="s">
        <v>218</v>
      </c>
      <c r="F14" s="51" t="s">
        <v>196</v>
      </c>
      <c r="G14" s="23">
        <v>60000</v>
      </c>
      <c r="H14" s="23">
        <v>1020000</v>
      </c>
      <c r="I14" s="23">
        <v>1620000</v>
      </c>
      <c r="J14" s="199" t="s">
        <v>199</v>
      </c>
      <c r="K14" s="200"/>
      <c r="L14" s="200"/>
      <c r="M14" s="201"/>
      <c r="N14" s="23">
        <v>100000</v>
      </c>
      <c r="O14" s="23">
        <v>1020000</v>
      </c>
      <c r="P14" s="23">
        <v>1020000</v>
      </c>
      <c r="Q14" s="52">
        <v>1620000</v>
      </c>
      <c r="R14" s="93"/>
    </row>
    <row r="15" spans="1:18" s="15" customFormat="1" ht="69.95" customHeight="1" x14ac:dyDescent="0.25">
      <c r="A15" s="93"/>
      <c r="B15" s="174"/>
      <c r="C15" s="159"/>
      <c r="D15" s="49">
        <v>1</v>
      </c>
      <c r="E15" s="53" t="s">
        <v>194</v>
      </c>
      <c r="F15" s="53" t="s">
        <v>197</v>
      </c>
      <c r="G15" s="49">
        <v>1140000</v>
      </c>
      <c r="H15" s="49">
        <v>1020000</v>
      </c>
      <c r="I15" s="49">
        <v>1020000</v>
      </c>
      <c r="J15" s="119" t="s">
        <v>200</v>
      </c>
      <c r="K15" s="120"/>
      <c r="L15" s="54"/>
      <c r="M15" s="55"/>
      <c r="N15" s="49">
        <v>100000</v>
      </c>
      <c r="O15" s="49">
        <v>7420000</v>
      </c>
      <c r="P15" s="49">
        <v>1020000</v>
      </c>
      <c r="Q15" s="50">
        <v>1020000</v>
      </c>
      <c r="R15" s="93"/>
    </row>
    <row r="16" spans="1:18" s="15" customFormat="1" ht="69.95" customHeight="1" x14ac:dyDescent="0.25">
      <c r="A16" s="93"/>
      <c r="B16" s="174"/>
      <c r="C16" s="159"/>
      <c r="D16" s="56">
        <v>1</v>
      </c>
      <c r="E16" s="57" t="s">
        <v>195</v>
      </c>
      <c r="F16" s="57" t="s">
        <v>198</v>
      </c>
      <c r="G16" s="56">
        <v>8000</v>
      </c>
      <c r="H16" s="49">
        <v>0</v>
      </c>
      <c r="I16" s="49">
        <v>0</v>
      </c>
      <c r="J16" s="124" t="s">
        <v>201</v>
      </c>
      <c r="K16" s="125"/>
      <c r="L16" s="125"/>
      <c r="M16" s="126"/>
      <c r="N16" s="49">
        <v>1110000</v>
      </c>
      <c r="O16" s="49">
        <v>500000</v>
      </c>
      <c r="P16" s="49">
        <v>0</v>
      </c>
      <c r="Q16" s="50">
        <v>0</v>
      </c>
      <c r="R16" s="93"/>
    </row>
    <row r="17" spans="1:18" s="15" customFormat="1" ht="69.95" customHeight="1" x14ac:dyDescent="0.25">
      <c r="A17" s="93"/>
      <c r="B17" s="174"/>
      <c r="C17" s="159"/>
      <c r="D17" s="26">
        <v>14</v>
      </c>
      <c r="E17" s="58" t="s">
        <v>44</v>
      </c>
      <c r="F17" s="58" t="s">
        <v>51</v>
      </c>
      <c r="G17" s="26">
        <v>100000</v>
      </c>
      <c r="H17" s="49">
        <v>0</v>
      </c>
      <c r="I17" s="49">
        <v>1328000</v>
      </c>
      <c r="J17" s="160" t="s">
        <v>52</v>
      </c>
      <c r="K17" s="161"/>
      <c r="L17" s="54"/>
      <c r="M17" s="55"/>
      <c r="N17" s="49">
        <v>0</v>
      </c>
      <c r="O17" s="49">
        <v>100000</v>
      </c>
      <c r="P17" s="49">
        <v>0</v>
      </c>
      <c r="Q17" s="50">
        <v>1328000</v>
      </c>
      <c r="R17" s="93"/>
    </row>
    <row r="18" spans="1:18" s="15" customFormat="1" ht="64.5" thickBot="1" x14ac:dyDescent="0.3">
      <c r="A18" s="93"/>
      <c r="B18" s="174"/>
      <c r="C18" s="159"/>
      <c r="D18" s="49">
        <v>14</v>
      </c>
      <c r="E18" s="49" t="s">
        <v>45</v>
      </c>
      <c r="F18" s="58" t="s">
        <v>53</v>
      </c>
      <c r="G18" s="49">
        <v>2700000</v>
      </c>
      <c r="H18" s="49">
        <v>0</v>
      </c>
      <c r="I18" s="49">
        <v>0</v>
      </c>
      <c r="J18" s="119" t="s">
        <v>54</v>
      </c>
      <c r="K18" s="127"/>
      <c r="L18" s="59"/>
      <c r="M18" s="60"/>
      <c r="N18" s="49">
        <v>11000000</v>
      </c>
      <c r="O18" s="49">
        <v>9000000</v>
      </c>
      <c r="P18" s="49">
        <v>0</v>
      </c>
      <c r="Q18" s="50">
        <v>0</v>
      </c>
      <c r="R18" s="93"/>
    </row>
    <row r="19" spans="1:18" s="17" customFormat="1" ht="69.95" customHeight="1" x14ac:dyDescent="0.25">
      <c r="A19" s="80"/>
      <c r="B19" s="174"/>
      <c r="C19" s="159"/>
      <c r="D19" s="49">
        <v>14</v>
      </c>
      <c r="E19" s="49" t="s">
        <v>46</v>
      </c>
      <c r="F19" s="58" t="s">
        <v>55</v>
      </c>
      <c r="G19" s="49">
        <v>3650000</v>
      </c>
      <c r="H19" s="49">
        <v>0</v>
      </c>
      <c r="I19" s="49">
        <v>0</v>
      </c>
      <c r="J19" s="119" t="s">
        <v>56</v>
      </c>
      <c r="K19" s="120"/>
      <c r="L19" s="59"/>
      <c r="M19" s="60"/>
      <c r="N19" s="49">
        <v>53434100</v>
      </c>
      <c r="O19" s="49">
        <v>12828000</v>
      </c>
      <c r="P19" s="49">
        <v>0</v>
      </c>
      <c r="Q19" s="50">
        <v>0</v>
      </c>
      <c r="R19" s="80"/>
    </row>
    <row r="20" spans="1:18" s="17" customFormat="1" ht="54.95" customHeight="1" x14ac:dyDescent="0.2">
      <c r="A20" s="80"/>
      <c r="B20" s="174"/>
      <c r="C20" s="159"/>
      <c r="D20" s="49">
        <v>14</v>
      </c>
      <c r="E20" s="49" t="s">
        <v>63</v>
      </c>
      <c r="F20" s="61" t="s">
        <v>64</v>
      </c>
      <c r="G20" s="49">
        <v>330000</v>
      </c>
      <c r="H20" s="49">
        <v>0</v>
      </c>
      <c r="I20" s="49">
        <v>500000</v>
      </c>
      <c r="J20" s="119" t="s">
        <v>58</v>
      </c>
      <c r="K20" s="120"/>
      <c r="L20" s="59"/>
      <c r="M20" s="60"/>
      <c r="N20" s="49">
        <v>450000</v>
      </c>
      <c r="O20" s="49">
        <v>330000</v>
      </c>
      <c r="P20" s="49">
        <v>0</v>
      </c>
      <c r="Q20" s="50">
        <v>500000</v>
      </c>
      <c r="R20" s="80"/>
    </row>
    <row r="21" spans="1:18" s="17" customFormat="1" ht="45" customHeight="1" x14ac:dyDescent="0.25">
      <c r="A21" s="80"/>
      <c r="B21" s="174"/>
      <c r="C21" s="159"/>
      <c r="D21" s="49">
        <v>14</v>
      </c>
      <c r="E21" s="49" t="s">
        <v>47</v>
      </c>
      <c r="F21" s="58" t="s">
        <v>57</v>
      </c>
      <c r="G21" s="49">
        <v>40000</v>
      </c>
      <c r="H21" s="49">
        <v>500000</v>
      </c>
      <c r="I21" s="49">
        <v>3000000</v>
      </c>
      <c r="J21" s="119" t="s">
        <v>58</v>
      </c>
      <c r="K21" s="120"/>
      <c r="L21" s="59"/>
      <c r="M21" s="60"/>
      <c r="N21" s="49">
        <v>140000</v>
      </c>
      <c r="O21" s="49">
        <v>40000</v>
      </c>
      <c r="P21" s="49">
        <v>500000</v>
      </c>
      <c r="Q21" s="50">
        <v>3000000</v>
      </c>
      <c r="R21" s="80"/>
    </row>
    <row r="22" spans="1:18" s="17" customFormat="1" ht="45" customHeight="1" x14ac:dyDescent="0.25">
      <c r="A22" s="80"/>
      <c r="B22" s="174"/>
      <c r="C22" s="159"/>
      <c r="D22" s="26">
        <v>14</v>
      </c>
      <c r="E22" s="26" t="s">
        <v>48</v>
      </c>
      <c r="F22" s="58" t="s">
        <v>59</v>
      </c>
      <c r="G22" s="26">
        <v>18402730</v>
      </c>
      <c r="H22" s="26">
        <v>27000000</v>
      </c>
      <c r="I22" s="26">
        <v>26557600</v>
      </c>
      <c r="J22" s="119" t="s">
        <v>60</v>
      </c>
      <c r="K22" s="120"/>
      <c r="L22" s="120"/>
      <c r="M22" s="127"/>
      <c r="N22" s="26">
        <v>1050000</v>
      </c>
      <c r="O22" s="26">
        <v>16000000</v>
      </c>
      <c r="P22" s="26">
        <v>27000000</v>
      </c>
      <c r="Q22" s="43">
        <v>26557600</v>
      </c>
      <c r="R22" s="80"/>
    </row>
    <row r="23" spans="1:18" s="17" customFormat="1" ht="45" customHeight="1" x14ac:dyDescent="0.25">
      <c r="A23" s="80"/>
      <c r="B23" s="174"/>
      <c r="C23" s="159"/>
      <c r="D23" s="26">
        <v>14</v>
      </c>
      <c r="E23" s="26" t="s">
        <v>49</v>
      </c>
      <c r="F23" s="58" t="s">
        <v>61</v>
      </c>
      <c r="G23" s="26">
        <v>0</v>
      </c>
      <c r="H23" s="26">
        <v>500000</v>
      </c>
      <c r="I23" s="26">
        <v>3000000</v>
      </c>
      <c r="J23" s="119" t="s">
        <v>58</v>
      </c>
      <c r="K23" s="120"/>
      <c r="L23" s="120"/>
      <c r="M23" s="127"/>
      <c r="N23" s="26">
        <v>270000</v>
      </c>
      <c r="O23" s="26">
        <v>200000</v>
      </c>
      <c r="P23" s="26">
        <v>500000</v>
      </c>
      <c r="Q23" s="43">
        <v>3000000</v>
      </c>
      <c r="R23" s="80"/>
    </row>
    <row r="24" spans="1:18" s="17" customFormat="1" ht="75" customHeight="1" x14ac:dyDescent="0.25">
      <c r="A24" s="80"/>
      <c r="B24" s="174"/>
      <c r="C24" s="159"/>
      <c r="D24" s="62">
        <v>14</v>
      </c>
      <c r="E24" s="62" t="s">
        <v>65</v>
      </c>
      <c r="F24" s="63" t="s">
        <v>66</v>
      </c>
      <c r="G24" s="62">
        <v>679000</v>
      </c>
      <c r="H24" s="62">
        <v>0</v>
      </c>
      <c r="I24" s="62">
        <v>0</v>
      </c>
      <c r="J24" s="119" t="s">
        <v>67</v>
      </c>
      <c r="K24" s="120"/>
      <c r="L24" s="64"/>
      <c r="M24" s="65"/>
      <c r="N24" s="62">
        <v>750000</v>
      </c>
      <c r="O24" s="62">
        <v>750000</v>
      </c>
      <c r="P24" s="62">
        <v>0</v>
      </c>
      <c r="Q24" s="66">
        <v>0</v>
      </c>
      <c r="R24" s="80"/>
    </row>
    <row r="25" spans="1:18" s="17" customFormat="1" ht="50.1" customHeight="1" thickBot="1" x14ac:dyDescent="0.3">
      <c r="A25" s="80"/>
      <c r="B25" s="174"/>
      <c r="C25" s="159"/>
      <c r="D25" s="62">
        <v>14</v>
      </c>
      <c r="E25" s="62" t="s">
        <v>50</v>
      </c>
      <c r="F25" s="72" t="s">
        <v>62</v>
      </c>
      <c r="G25" s="62">
        <v>0</v>
      </c>
      <c r="H25" s="62">
        <v>0</v>
      </c>
      <c r="I25" s="62">
        <v>0</v>
      </c>
      <c r="J25" s="119" t="s">
        <v>56</v>
      </c>
      <c r="K25" s="120"/>
      <c r="L25" s="64"/>
      <c r="M25" s="65"/>
      <c r="N25" s="62">
        <v>1775000</v>
      </c>
      <c r="O25" s="62">
        <v>1775000</v>
      </c>
      <c r="P25" s="62">
        <v>0</v>
      </c>
      <c r="Q25" s="66">
        <v>0</v>
      </c>
      <c r="R25" s="80"/>
    </row>
    <row r="26" spans="1:18" s="17" customFormat="1" ht="69.95" customHeight="1" thickTop="1" x14ac:dyDescent="0.25">
      <c r="A26" s="80"/>
      <c r="B26" s="174"/>
      <c r="C26" s="179" t="s">
        <v>16</v>
      </c>
      <c r="D26" s="38">
        <v>14</v>
      </c>
      <c r="E26" s="73" t="s">
        <v>68</v>
      </c>
      <c r="F26" s="73" t="s">
        <v>73</v>
      </c>
      <c r="G26" s="38">
        <v>6300000</v>
      </c>
      <c r="H26" s="38">
        <v>460000</v>
      </c>
      <c r="I26" s="38">
        <v>460000</v>
      </c>
      <c r="J26" s="131" t="s">
        <v>78</v>
      </c>
      <c r="K26" s="132"/>
      <c r="L26" s="132"/>
      <c r="M26" s="133"/>
      <c r="N26" s="38">
        <v>14050000</v>
      </c>
      <c r="O26" s="38">
        <v>5000000</v>
      </c>
      <c r="P26" s="38">
        <v>460000</v>
      </c>
      <c r="Q26" s="41">
        <v>460000</v>
      </c>
      <c r="R26" s="80"/>
    </row>
    <row r="27" spans="1:18" s="17" customFormat="1" ht="69.95" customHeight="1" x14ac:dyDescent="0.25">
      <c r="A27" s="80"/>
      <c r="B27" s="174"/>
      <c r="C27" s="159"/>
      <c r="D27" s="49">
        <v>14</v>
      </c>
      <c r="E27" s="26" t="s">
        <v>69</v>
      </c>
      <c r="F27" s="10" t="s">
        <v>74</v>
      </c>
      <c r="G27" s="49">
        <v>5000</v>
      </c>
      <c r="H27" s="49">
        <v>0</v>
      </c>
      <c r="I27" s="49">
        <v>0</v>
      </c>
      <c r="J27" s="119" t="s">
        <v>79</v>
      </c>
      <c r="K27" s="120"/>
      <c r="L27" s="59"/>
      <c r="M27" s="60"/>
      <c r="N27" s="49">
        <v>8809400</v>
      </c>
      <c r="O27" s="49">
        <v>100000</v>
      </c>
      <c r="P27" s="49">
        <v>0</v>
      </c>
      <c r="Q27" s="50">
        <v>0</v>
      </c>
      <c r="R27" s="80"/>
    </row>
    <row r="28" spans="1:18" s="17" customFormat="1" ht="60" customHeight="1" x14ac:dyDescent="0.25">
      <c r="A28" s="80"/>
      <c r="B28" s="174"/>
      <c r="C28" s="159"/>
      <c r="D28" s="26">
        <v>14</v>
      </c>
      <c r="E28" s="26" t="s">
        <v>70</v>
      </c>
      <c r="F28" s="10" t="s">
        <v>75</v>
      </c>
      <c r="G28" s="26">
        <v>180000</v>
      </c>
      <c r="H28" s="26">
        <v>500000</v>
      </c>
      <c r="I28" s="26">
        <v>500000</v>
      </c>
      <c r="J28" s="119" t="s">
        <v>82</v>
      </c>
      <c r="K28" s="120"/>
      <c r="L28" s="120"/>
      <c r="M28" s="127"/>
      <c r="N28" s="26">
        <v>200000</v>
      </c>
      <c r="O28" s="26">
        <v>0</v>
      </c>
      <c r="P28" s="26">
        <v>500000</v>
      </c>
      <c r="Q28" s="43">
        <v>500000</v>
      </c>
      <c r="R28" s="80"/>
    </row>
    <row r="29" spans="1:18" s="17" customFormat="1" ht="50.1" customHeight="1" x14ac:dyDescent="0.25">
      <c r="A29" s="80"/>
      <c r="B29" s="174"/>
      <c r="C29" s="159"/>
      <c r="D29" s="26">
        <v>14</v>
      </c>
      <c r="E29" s="26" t="s">
        <v>71</v>
      </c>
      <c r="F29" s="10" t="s">
        <v>76</v>
      </c>
      <c r="G29" s="26">
        <v>420550</v>
      </c>
      <c r="H29" s="26">
        <v>300000</v>
      </c>
      <c r="I29" s="26">
        <v>0</v>
      </c>
      <c r="J29" s="119" t="s">
        <v>80</v>
      </c>
      <c r="K29" s="120"/>
      <c r="L29" s="120"/>
      <c r="M29" s="127"/>
      <c r="N29" s="26">
        <v>400000</v>
      </c>
      <c r="O29" s="26">
        <v>475000</v>
      </c>
      <c r="P29" s="26">
        <v>300000</v>
      </c>
      <c r="Q29" s="43">
        <v>0</v>
      </c>
      <c r="R29" s="80"/>
    </row>
    <row r="30" spans="1:18" s="17" customFormat="1" ht="60" customHeight="1" thickBot="1" x14ac:dyDescent="0.3">
      <c r="A30" s="80"/>
      <c r="B30" s="174"/>
      <c r="C30" s="159"/>
      <c r="D30" s="33">
        <v>14</v>
      </c>
      <c r="E30" s="74" t="s">
        <v>72</v>
      </c>
      <c r="F30" s="74" t="s">
        <v>77</v>
      </c>
      <c r="G30" s="33">
        <v>2000000</v>
      </c>
      <c r="H30" s="33">
        <v>600000</v>
      </c>
      <c r="I30" s="33">
        <v>0</v>
      </c>
      <c r="J30" s="119" t="s">
        <v>81</v>
      </c>
      <c r="K30" s="120"/>
      <c r="L30" s="64"/>
      <c r="M30" s="65"/>
      <c r="N30" s="33">
        <v>1900000</v>
      </c>
      <c r="O30" s="33">
        <v>1900000</v>
      </c>
      <c r="P30" s="33">
        <v>600000</v>
      </c>
      <c r="Q30" s="47">
        <v>0</v>
      </c>
      <c r="R30" s="80"/>
    </row>
    <row r="31" spans="1:18" s="17" customFormat="1" ht="65.099999999999994" customHeight="1" thickTop="1" thickBot="1" x14ac:dyDescent="0.3">
      <c r="A31" s="80"/>
      <c r="B31" s="174"/>
      <c r="C31" s="180"/>
      <c r="D31" s="75">
        <v>5</v>
      </c>
      <c r="E31" s="69" t="s">
        <v>150</v>
      </c>
      <c r="F31" s="76" t="s">
        <v>131</v>
      </c>
      <c r="G31" s="33">
        <v>100000</v>
      </c>
      <c r="H31" s="33">
        <v>250000</v>
      </c>
      <c r="I31" s="33">
        <v>250000</v>
      </c>
      <c r="J31" s="184" t="s">
        <v>132</v>
      </c>
      <c r="K31" s="185"/>
      <c r="L31" s="185"/>
      <c r="M31" s="186"/>
      <c r="N31" s="33">
        <v>0</v>
      </c>
      <c r="O31" s="33">
        <v>250000</v>
      </c>
      <c r="P31" s="33">
        <v>250000</v>
      </c>
      <c r="Q31" s="47">
        <v>250000</v>
      </c>
      <c r="R31" s="80"/>
    </row>
    <row r="32" spans="1:18" s="16" customFormat="1" ht="35.1" customHeight="1" thickTop="1" x14ac:dyDescent="0.25">
      <c r="A32" s="115"/>
      <c r="B32" s="174"/>
      <c r="C32" s="159" t="s">
        <v>17</v>
      </c>
      <c r="D32" s="48">
        <v>7</v>
      </c>
      <c r="E32" s="77" t="s">
        <v>151</v>
      </c>
      <c r="F32" s="78" t="s">
        <v>135</v>
      </c>
      <c r="G32" s="49">
        <v>0</v>
      </c>
      <c r="H32" s="49">
        <v>450000</v>
      </c>
      <c r="I32" s="49">
        <v>0</v>
      </c>
      <c r="J32" s="196" t="s">
        <v>137</v>
      </c>
      <c r="K32" s="197"/>
      <c r="L32" s="197"/>
      <c r="M32" s="198"/>
      <c r="N32" s="48">
        <v>0</v>
      </c>
      <c r="O32" s="48">
        <v>10</v>
      </c>
      <c r="P32" s="48">
        <v>100</v>
      </c>
      <c r="Q32" s="77" t="s">
        <v>143</v>
      </c>
      <c r="R32" s="115"/>
    </row>
    <row r="33" spans="1:18" s="16" customFormat="1" ht="50.1" customHeight="1" thickBot="1" x14ac:dyDescent="0.3">
      <c r="A33" s="115"/>
      <c r="B33" s="174"/>
      <c r="C33" s="159"/>
      <c r="D33" s="11">
        <v>7</v>
      </c>
      <c r="E33" s="12" t="s">
        <v>152</v>
      </c>
      <c r="F33" s="79" t="s">
        <v>136</v>
      </c>
      <c r="G33" s="11">
        <v>0</v>
      </c>
      <c r="H33" s="26">
        <v>65000</v>
      </c>
      <c r="I33" s="26">
        <v>1315000</v>
      </c>
      <c r="J33" s="187" t="s">
        <v>138</v>
      </c>
      <c r="K33" s="188"/>
      <c r="L33" s="188"/>
      <c r="M33" s="189"/>
      <c r="N33" s="11">
        <v>0</v>
      </c>
      <c r="O33" s="11">
        <v>0</v>
      </c>
      <c r="P33" s="11">
        <v>5</v>
      </c>
      <c r="Q33" s="27">
        <v>100</v>
      </c>
      <c r="R33" s="115"/>
    </row>
    <row r="34" spans="1:18" s="17" customFormat="1" ht="54.95" customHeight="1" thickTop="1" x14ac:dyDescent="0.25">
      <c r="A34" s="80"/>
      <c r="B34" s="116" t="s">
        <v>18</v>
      </c>
      <c r="C34" s="142" t="s">
        <v>19</v>
      </c>
      <c r="D34" s="23">
        <v>1</v>
      </c>
      <c r="E34" s="23" t="s">
        <v>202</v>
      </c>
      <c r="F34" s="13" t="s">
        <v>206</v>
      </c>
      <c r="G34" s="23">
        <v>0</v>
      </c>
      <c r="H34" s="23">
        <v>2000000</v>
      </c>
      <c r="I34" s="23">
        <v>500000</v>
      </c>
      <c r="J34" s="134" t="s">
        <v>212</v>
      </c>
      <c r="K34" s="135"/>
      <c r="L34" s="135"/>
      <c r="M34" s="136"/>
      <c r="N34" s="23">
        <v>0</v>
      </c>
      <c r="O34" s="23">
        <v>0</v>
      </c>
      <c r="P34" s="23">
        <v>2000000</v>
      </c>
      <c r="Q34" s="52">
        <v>500000</v>
      </c>
      <c r="R34" s="80"/>
    </row>
    <row r="35" spans="1:18" s="17" customFormat="1" ht="150" customHeight="1" x14ac:dyDescent="0.25">
      <c r="A35" s="80"/>
      <c r="B35" s="117"/>
      <c r="C35" s="143"/>
      <c r="D35" s="49">
        <v>1</v>
      </c>
      <c r="E35" s="49" t="s">
        <v>203</v>
      </c>
      <c r="F35" s="10" t="s">
        <v>207</v>
      </c>
      <c r="G35" s="49">
        <v>0</v>
      </c>
      <c r="H35" s="49">
        <v>0</v>
      </c>
      <c r="I35" s="49">
        <v>0</v>
      </c>
      <c r="J35" s="124" t="s">
        <v>213</v>
      </c>
      <c r="K35" s="125"/>
      <c r="L35" s="125"/>
      <c r="M35" s="126"/>
      <c r="N35" s="49">
        <v>0</v>
      </c>
      <c r="O35" s="49">
        <v>5400000</v>
      </c>
      <c r="P35" s="49">
        <v>0</v>
      </c>
      <c r="Q35" s="50">
        <v>0</v>
      </c>
      <c r="R35" s="80"/>
    </row>
    <row r="36" spans="1:18" s="17" customFormat="1" ht="129.94999999999999" customHeight="1" x14ac:dyDescent="0.25">
      <c r="A36" s="80"/>
      <c r="B36" s="117"/>
      <c r="C36" s="143"/>
      <c r="D36" s="49">
        <v>1</v>
      </c>
      <c r="E36" s="49" t="s">
        <v>219</v>
      </c>
      <c r="F36" s="10" t="s">
        <v>208</v>
      </c>
      <c r="G36" s="49">
        <v>10400000</v>
      </c>
      <c r="H36" s="49">
        <v>0</v>
      </c>
      <c r="I36" s="49">
        <v>0</v>
      </c>
      <c r="J36" s="119" t="s">
        <v>214</v>
      </c>
      <c r="K36" s="120"/>
      <c r="L36" s="59"/>
      <c r="M36" s="60"/>
      <c r="N36" s="49">
        <v>10357200</v>
      </c>
      <c r="O36" s="49">
        <v>10357200</v>
      </c>
      <c r="P36" s="49">
        <v>0</v>
      </c>
      <c r="Q36" s="50">
        <v>0</v>
      </c>
      <c r="R36" s="80"/>
    </row>
    <row r="37" spans="1:18" s="17" customFormat="1" ht="95.1" customHeight="1" x14ac:dyDescent="0.25">
      <c r="A37" s="80"/>
      <c r="B37" s="117"/>
      <c r="C37" s="143"/>
      <c r="D37" s="49">
        <v>1</v>
      </c>
      <c r="E37" s="49" t="s">
        <v>220</v>
      </c>
      <c r="F37" s="10" t="s">
        <v>209</v>
      </c>
      <c r="G37" s="49">
        <v>1575000</v>
      </c>
      <c r="H37" s="49">
        <v>3605000</v>
      </c>
      <c r="I37" s="49">
        <v>13505000</v>
      </c>
      <c r="J37" s="119" t="s">
        <v>215</v>
      </c>
      <c r="K37" s="120"/>
      <c r="L37" s="59"/>
      <c r="M37" s="60"/>
      <c r="N37" s="49">
        <v>3784800</v>
      </c>
      <c r="O37" s="49">
        <v>765000</v>
      </c>
      <c r="P37" s="49">
        <v>3605000</v>
      </c>
      <c r="Q37" s="50">
        <v>13505000</v>
      </c>
      <c r="R37" s="80"/>
    </row>
    <row r="38" spans="1:18" s="17" customFormat="1" ht="54.95" customHeight="1" x14ac:dyDescent="0.25">
      <c r="A38" s="80"/>
      <c r="B38" s="117"/>
      <c r="C38" s="143"/>
      <c r="D38" s="49">
        <v>1</v>
      </c>
      <c r="E38" s="49" t="s">
        <v>204</v>
      </c>
      <c r="F38" s="10" t="s">
        <v>210</v>
      </c>
      <c r="G38" s="49">
        <v>0</v>
      </c>
      <c r="H38" s="49">
        <v>3700000</v>
      </c>
      <c r="I38" s="49">
        <v>0</v>
      </c>
      <c r="J38" s="124" t="s">
        <v>216</v>
      </c>
      <c r="K38" s="125"/>
      <c r="L38" s="125"/>
      <c r="M38" s="126"/>
      <c r="N38" s="49">
        <v>0</v>
      </c>
      <c r="O38" s="49">
        <v>0</v>
      </c>
      <c r="P38" s="49">
        <v>3700000</v>
      </c>
      <c r="Q38" s="50">
        <v>0</v>
      </c>
      <c r="R38" s="80"/>
    </row>
    <row r="39" spans="1:18" s="17" customFormat="1" ht="54.95" customHeight="1" x14ac:dyDescent="0.25">
      <c r="A39" s="80"/>
      <c r="B39" s="117"/>
      <c r="C39" s="143"/>
      <c r="D39" s="49">
        <v>1</v>
      </c>
      <c r="E39" s="56" t="s">
        <v>205</v>
      </c>
      <c r="F39" s="10" t="s">
        <v>211</v>
      </c>
      <c r="G39" s="56">
        <v>0</v>
      </c>
      <c r="H39" s="49">
        <v>1500000</v>
      </c>
      <c r="I39" s="49">
        <v>1500000</v>
      </c>
      <c r="J39" s="119" t="s">
        <v>217</v>
      </c>
      <c r="K39" s="120"/>
      <c r="L39" s="59"/>
      <c r="M39" s="60"/>
      <c r="N39" s="49">
        <v>0</v>
      </c>
      <c r="O39" s="49">
        <v>0</v>
      </c>
      <c r="P39" s="49">
        <v>1500000</v>
      </c>
      <c r="Q39" s="50">
        <v>1500000</v>
      </c>
      <c r="R39" s="80"/>
    </row>
    <row r="40" spans="1:18" s="17" customFormat="1" ht="54.95" customHeight="1" x14ac:dyDescent="0.25">
      <c r="A40" s="80"/>
      <c r="B40" s="117"/>
      <c r="C40" s="143"/>
      <c r="D40" s="49">
        <v>14</v>
      </c>
      <c r="E40" s="26" t="s">
        <v>83</v>
      </c>
      <c r="F40" s="10" t="s">
        <v>87</v>
      </c>
      <c r="G40" s="26">
        <v>500000</v>
      </c>
      <c r="H40" s="49">
        <v>0</v>
      </c>
      <c r="I40" s="49">
        <v>0</v>
      </c>
      <c r="J40" s="137" t="s">
        <v>88</v>
      </c>
      <c r="K40" s="138"/>
      <c r="L40" s="59"/>
      <c r="M40" s="60"/>
      <c r="N40" s="49">
        <v>0</v>
      </c>
      <c r="O40" s="49">
        <v>1000000</v>
      </c>
      <c r="P40" s="49">
        <v>0</v>
      </c>
      <c r="Q40" s="50">
        <v>0</v>
      </c>
      <c r="R40" s="80"/>
    </row>
    <row r="41" spans="1:18" s="17" customFormat="1" ht="45" customHeight="1" x14ac:dyDescent="0.25">
      <c r="A41" s="80"/>
      <c r="B41" s="117"/>
      <c r="C41" s="143"/>
      <c r="D41" s="26">
        <v>14</v>
      </c>
      <c r="E41" s="26" t="s">
        <v>84</v>
      </c>
      <c r="F41" s="10" t="s">
        <v>89</v>
      </c>
      <c r="G41" s="26">
        <v>500000</v>
      </c>
      <c r="H41" s="26">
        <v>450000</v>
      </c>
      <c r="I41" s="26">
        <v>1500000</v>
      </c>
      <c r="J41" s="119" t="s">
        <v>90</v>
      </c>
      <c r="K41" s="120"/>
      <c r="L41" s="120"/>
      <c r="M41" s="127"/>
      <c r="N41" s="26">
        <v>500000</v>
      </c>
      <c r="O41" s="26">
        <v>500000</v>
      </c>
      <c r="P41" s="26">
        <v>450000</v>
      </c>
      <c r="Q41" s="43">
        <v>1500000</v>
      </c>
      <c r="R41" s="80"/>
    </row>
    <row r="42" spans="1:18" s="17" customFormat="1" ht="90" customHeight="1" x14ac:dyDescent="0.25">
      <c r="A42" s="80"/>
      <c r="B42" s="117"/>
      <c r="C42" s="143"/>
      <c r="D42" s="26">
        <v>14</v>
      </c>
      <c r="E42" s="26" t="s">
        <v>85</v>
      </c>
      <c r="F42" s="10" t="s">
        <v>91</v>
      </c>
      <c r="G42" s="26">
        <v>2000000</v>
      </c>
      <c r="H42" s="26">
        <v>500000</v>
      </c>
      <c r="I42" s="26">
        <v>2000000</v>
      </c>
      <c r="J42" s="119" t="s">
        <v>92</v>
      </c>
      <c r="K42" s="120"/>
      <c r="L42" s="120"/>
      <c r="M42" s="127"/>
      <c r="N42" s="26">
        <v>1400000</v>
      </c>
      <c r="O42" s="26">
        <v>1400000</v>
      </c>
      <c r="P42" s="26">
        <v>500000</v>
      </c>
      <c r="Q42" s="43">
        <v>2000000</v>
      </c>
      <c r="R42" s="80"/>
    </row>
    <row r="43" spans="1:18" s="19" customFormat="1" ht="50.1" customHeight="1" thickBot="1" x14ac:dyDescent="0.3">
      <c r="A43" s="82"/>
      <c r="B43" s="117"/>
      <c r="C43" s="144"/>
      <c r="D43" s="74">
        <v>14</v>
      </c>
      <c r="E43" s="74" t="s">
        <v>86</v>
      </c>
      <c r="F43" s="72" t="s">
        <v>93</v>
      </c>
      <c r="G43" s="74">
        <v>20000</v>
      </c>
      <c r="H43" s="74">
        <v>625000</v>
      </c>
      <c r="I43" s="74">
        <v>1000000</v>
      </c>
      <c r="J43" s="128" t="s">
        <v>94</v>
      </c>
      <c r="K43" s="129"/>
      <c r="L43" s="129"/>
      <c r="M43" s="130"/>
      <c r="N43" s="74">
        <v>210000</v>
      </c>
      <c r="O43" s="74">
        <v>210000</v>
      </c>
      <c r="P43" s="74">
        <v>625000</v>
      </c>
      <c r="Q43" s="81">
        <v>1000000</v>
      </c>
      <c r="R43" s="82"/>
    </row>
    <row r="44" spans="1:18" s="20" customFormat="1" ht="65.099999999999994" customHeight="1" thickTop="1" x14ac:dyDescent="0.25">
      <c r="A44" s="84"/>
      <c r="B44" s="117"/>
      <c r="C44" s="145" t="s">
        <v>20</v>
      </c>
      <c r="D44" s="37">
        <v>14</v>
      </c>
      <c r="E44" s="37" t="s">
        <v>95</v>
      </c>
      <c r="F44" s="37" t="s">
        <v>100</v>
      </c>
      <c r="G44" s="73">
        <v>455000</v>
      </c>
      <c r="H44" s="73">
        <v>500000</v>
      </c>
      <c r="I44" s="73">
        <v>1000000</v>
      </c>
      <c r="J44" s="153" t="s">
        <v>101</v>
      </c>
      <c r="K44" s="154"/>
      <c r="L44" s="154"/>
      <c r="M44" s="155"/>
      <c r="N44" s="73">
        <v>620000</v>
      </c>
      <c r="O44" s="73">
        <v>455000</v>
      </c>
      <c r="P44" s="73">
        <v>500000</v>
      </c>
      <c r="Q44" s="83">
        <v>1000000</v>
      </c>
      <c r="R44" s="84"/>
    </row>
    <row r="45" spans="1:18" s="20" customFormat="1" ht="80.099999999999994" customHeight="1" x14ac:dyDescent="0.25">
      <c r="A45" s="84"/>
      <c r="B45" s="117"/>
      <c r="C45" s="143"/>
      <c r="D45" s="42">
        <v>14</v>
      </c>
      <c r="E45" s="42" t="s">
        <v>96</v>
      </c>
      <c r="F45" s="42" t="s">
        <v>102</v>
      </c>
      <c r="G45" s="10">
        <v>15209800</v>
      </c>
      <c r="H45" s="42">
        <v>0</v>
      </c>
      <c r="I45" s="42">
        <v>0</v>
      </c>
      <c r="J45" s="124" t="s">
        <v>103</v>
      </c>
      <c r="K45" s="125"/>
      <c r="L45" s="125"/>
      <c r="M45" s="126"/>
      <c r="N45" s="10">
        <v>1000000</v>
      </c>
      <c r="O45" s="10">
        <v>14000000</v>
      </c>
      <c r="P45" s="42">
        <v>0</v>
      </c>
      <c r="Q45" s="85">
        <v>0</v>
      </c>
      <c r="R45" s="84"/>
    </row>
    <row r="46" spans="1:18" s="17" customFormat="1" ht="120" customHeight="1" x14ac:dyDescent="0.25">
      <c r="A46" s="80"/>
      <c r="B46" s="117"/>
      <c r="C46" s="143"/>
      <c r="D46" s="26">
        <v>14</v>
      </c>
      <c r="E46" s="26" t="s">
        <v>97</v>
      </c>
      <c r="F46" s="10" t="s">
        <v>104</v>
      </c>
      <c r="G46" s="26">
        <v>450000</v>
      </c>
      <c r="H46" s="26">
        <v>500000</v>
      </c>
      <c r="I46" s="26">
        <v>1000000</v>
      </c>
      <c r="J46" s="119" t="s">
        <v>105</v>
      </c>
      <c r="K46" s="120"/>
      <c r="L46" s="86"/>
      <c r="M46" s="87"/>
      <c r="N46" s="26">
        <v>400000</v>
      </c>
      <c r="O46" s="26">
        <v>400000</v>
      </c>
      <c r="P46" s="26">
        <v>500000</v>
      </c>
      <c r="Q46" s="43">
        <v>1000000</v>
      </c>
      <c r="R46" s="80"/>
    </row>
    <row r="47" spans="1:18" s="19" customFormat="1" ht="110.1" customHeight="1" x14ac:dyDescent="0.25">
      <c r="A47" s="82"/>
      <c r="B47" s="117"/>
      <c r="C47" s="143"/>
      <c r="D47" s="10">
        <v>14</v>
      </c>
      <c r="E47" s="10" t="s">
        <v>98</v>
      </c>
      <c r="F47" s="10" t="s">
        <v>106</v>
      </c>
      <c r="G47" s="10">
        <v>0</v>
      </c>
      <c r="H47" s="10">
        <v>1154230</v>
      </c>
      <c r="I47" s="10">
        <v>1647660</v>
      </c>
      <c r="J47" s="119" t="s">
        <v>107</v>
      </c>
      <c r="K47" s="120"/>
      <c r="L47" s="120"/>
      <c r="M47" s="127"/>
      <c r="N47" s="10">
        <v>10000</v>
      </c>
      <c r="O47" s="10">
        <v>10000</v>
      </c>
      <c r="P47" s="10">
        <v>1154230</v>
      </c>
      <c r="Q47" s="88">
        <v>1647660</v>
      </c>
      <c r="R47" s="82"/>
    </row>
    <row r="48" spans="1:18" s="17" customFormat="1" ht="69.95" customHeight="1" thickBot="1" x14ac:dyDescent="0.3">
      <c r="A48" s="80"/>
      <c r="B48" s="117"/>
      <c r="C48" s="144"/>
      <c r="D48" s="33">
        <v>14</v>
      </c>
      <c r="E48" s="33" t="s">
        <v>99</v>
      </c>
      <c r="F48" s="72" t="s">
        <v>108</v>
      </c>
      <c r="G48" s="33">
        <v>0</v>
      </c>
      <c r="H48" s="33">
        <v>3400500</v>
      </c>
      <c r="I48" s="33">
        <v>5209500</v>
      </c>
      <c r="J48" s="128" t="s">
        <v>109</v>
      </c>
      <c r="K48" s="129"/>
      <c r="L48" s="129"/>
      <c r="M48" s="130"/>
      <c r="N48" s="33">
        <v>10000</v>
      </c>
      <c r="O48" s="33">
        <v>10000</v>
      </c>
      <c r="P48" s="33">
        <v>3400500</v>
      </c>
      <c r="Q48" s="47">
        <v>5209500</v>
      </c>
      <c r="R48" s="80"/>
    </row>
    <row r="49" spans="1:18" s="17" customFormat="1" ht="60" customHeight="1" thickTop="1" x14ac:dyDescent="0.25">
      <c r="A49" s="80"/>
      <c r="B49" s="117"/>
      <c r="C49" s="145" t="s">
        <v>21</v>
      </c>
      <c r="D49" s="38">
        <v>14</v>
      </c>
      <c r="E49" s="38" t="s">
        <v>110</v>
      </c>
      <c r="F49" s="73" t="s">
        <v>117</v>
      </c>
      <c r="G49" s="38">
        <v>300000</v>
      </c>
      <c r="H49" s="38">
        <v>0</v>
      </c>
      <c r="I49" s="38">
        <v>0</v>
      </c>
      <c r="J49" s="131" t="s">
        <v>118</v>
      </c>
      <c r="K49" s="132"/>
      <c r="L49" s="132"/>
      <c r="M49" s="133"/>
      <c r="N49" s="38">
        <v>700000</v>
      </c>
      <c r="O49" s="38">
        <v>500000</v>
      </c>
      <c r="P49" s="38">
        <v>0</v>
      </c>
      <c r="Q49" s="41">
        <v>0</v>
      </c>
      <c r="R49" s="80"/>
    </row>
    <row r="50" spans="1:18" s="19" customFormat="1" ht="45" customHeight="1" x14ac:dyDescent="0.25">
      <c r="A50" s="82"/>
      <c r="B50" s="117"/>
      <c r="C50" s="143"/>
      <c r="D50" s="89">
        <v>14</v>
      </c>
      <c r="E50" s="89" t="s">
        <v>111</v>
      </c>
      <c r="F50" s="10" t="s">
        <v>119</v>
      </c>
      <c r="G50" s="89">
        <v>3700000</v>
      </c>
      <c r="H50" s="89">
        <v>0</v>
      </c>
      <c r="I50" s="89">
        <v>0</v>
      </c>
      <c r="J50" s="119" t="s">
        <v>120</v>
      </c>
      <c r="K50" s="120"/>
      <c r="L50" s="54"/>
      <c r="M50" s="55"/>
      <c r="N50" s="89">
        <v>3350900</v>
      </c>
      <c r="O50" s="89">
        <v>3350900</v>
      </c>
      <c r="P50" s="89">
        <v>0</v>
      </c>
      <c r="Q50" s="90">
        <v>0</v>
      </c>
      <c r="R50" s="82"/>
    </row>
    <row r="51" spans="1:18" s="17" customFormat="1" ht="60" customHeight="1" x14ac:dyDescent="0.25">
      <c r="A51" s="80"/>
      <c r="B51" s="117"/>
      <c r="C51" s="143"/>
      <c r="D51" s="49">
        <v>14</v>
      </c>
      <c r="E51" s="49" t="s">
        <v>112</v>
      </c>
      <c r="F51" s="10" t="s">
        <v>121</v>
      </c>
      <c r="G51" s="49">
        <v>15335200</v>
      </c>
      <c r="H51" s="49">
        <v>0</v>
      </c>
      <c r="I51" s="49">
        <v>0</v>
      </c>
      <c r="J51" s="119" t="s">
        <v>122</v>
      </c>
      <c r="K51" s="120"/>
      <c r="L51" s="59"/>
      <c r="M51" s="60"/>
      <c r="N51" s="49">
        <v>18915000</v>
      </c>
      <c r="O51" s="49">
        <v>16910100</v>
      </c>
      <c r="P51" s="49">
        <v>0</v>
      </c>
      <c r="Q51" s="50">
        <v>0</v>
      </c>
      <c r="R51" s="80"/>
    </row>
    <row r="52" spans="1:18" s="17" customFormat="1" ht="51" x14ac:dyDescent="0.25">
      <c r="A52" s="80"/>
      <c r="B52" s="117"/>
      <c r="C52" s="143"/>
      <c r="D52" s="49">
        <v>14</v>
      </c>
      <c r="E52" s="49" t="s">
        <v>113</v>
      </c>
      <c r="F52" s="10" t="s">
        <v>123</v>
      </c>
      <c r="G52" s="49">
        <v>0</v>
      </c>
      <c r="H52" s="49">
        <v>500000</v>
      </c>
      <c r="I52" s="49">
        <v>500000</v>
      </c>
      <c r="J52" s="119" t="s">
        <v>124</v>
      </c>
      <c r="K52" s="120"/>
      <c r="L52" s="59"/>
      <c r="M52" s="60"/>
      <c r="N52" s="49">
        <v>150000</v>
      </c>
      <c r="O52" s="49">
        <v>0</v>
      </c>
      <c r="P52" s="49">
        <v>500000</v>
      </c>
      <c r="Q52" s="50">
        <v>500000</v>
      </c>
      <c r="R52" s="80"/>
    </row>
    <row r="53" spans="1:18" s="19" customFormat="1" ht="65.099999999999994" customHeight="1" x14ac:dyDescent="0.25">
      <c r="A53" s="82"/>
      <c r="B53" s="117"/>
      <c r="C53" s="143"/>
      <c r="D53" s="89">
        <v>14</v>
      </c>
      <c r="E53" s="89" t="s">
        <v>114</v>
      </c>
      <c r="F53" s="10" t="s">
        <v>125</v>
      </c>
      <c r="G53" s="89">
        <v>323000</v>
      </c>
      <c r="H53" s="89">
        <v>500000</v>
      </c>
      <c r="I53" s="89">
        <v>1000000</v>
      </c>
      <c r="J53" s="119" t="s">
        <v>126</v>
      </c>
      <c r="K53" s="120"/>
      <c r="L53" s="54"/>
      <c r="M53" s="55"/>
      <c r="N53" s="89">
        <v>310000</v>
      </c>
      <c r="O53" s="89">
        <v>323000</v>
      </c>
      <c r="P53" s="89">
        <v>500000</v>
      </c>
      <c r="Q53" s="90">
        <v>1000000</v>
      </c>
      <c r="R53" s="82"/>
    </row>
    <row r="54" spans="1:18" s="19" customFormat="1" ht="51" x14ac:dyDescent="0.25">
      <c r="A54" s="82"/>
      <c r="B54" s="117"/>
      <c r="C54" s="143"/>
      <c r="D54" s="10">
        <v>14</v>
      </c>
      <c r="E54" s="10" t="s">
        <v>115</v>
      </c>
      <c r="F54" s="10" t="s">
        <v>127</v>
      </c>
      <c r="G54" s="10">
        <v>0</v>
      </c>
      <c r="H54" s="10">
        <v>1000000</v>
      </c>
      <c r="I54" s="10">
        <v>1000000</v>
      </c>
      <c r="J54" s="119" t="s">
        <v>128</v>
      </c>
      <c r="K54" s="120"/>
      <c r="L54" s="120"/>
      <c r="M54" s="127"/>
      <c r="N54" s="10">
        <v>0</v>
      </c>
      <c r="O54" s="10">
        <v>0</v>
      </c>
      <c r="P54" s="10">
        <v>1000000</v>
      </c>
      <c r="Q54" s="88">
        <v>1000000</v>
      </c>
      <c r="R54" s="82"/>
    </row>
    <row r="55" spans="1:18" s="19" customFormat="1" ht="69.95" customHeight="1" thickBot="1" x14ac:dyDescent="0.3">
      <c r="A55" s="82"/>
      <c r="B55" s="117"/>
      <c r="C55" s="144"/>
      <c r="D55" s="74">
        <v>14</v>
      </c>
      <c r="E55" s="74" t="s">
        <v>116</v>
      </c>
      <c r="F55" s="72" t="s">
        <v>129</v>
      </c>
      <c r="G55" s="74">
        <v>0</v>
      </c>
      <c r="H55" s="74">
        <v>7616250</v>
      </c>
      <c r="I55" s="74">
        <v>11908750</v>
      </c>
      <c r="J55" s="128" t="s">
        <v>130</v>
      </c>
      <c r="K55" s="129"/>
      <c r="L55" s="129"/>
      <c r="M55" s="130"/>
      <c r="N55" s="74">
        <v>10000</v>
      </c>
      <c r="O55" s="74">
        <v>10000</v>
      </c>
      <c r="P55" s="74">
        <v>7616250</v>
      </c>
      <c r="Q55" s="81">
        <v>11908750</v>
      </c>
      <c r="R55" s="82"/>
    </row>
    <row r="56" spans="1:18" s="15" customFormat="1" ht="45" customHeight="1" thickTop="1" x14ac:dyDescent="0.25">
      <c r="A56" s="93"/>
      <c r="B56" s="117"/>
      <c r="C56" s="145" t="s">
        <v>22</v>
      </c>
      <c r="D56" s="36">
        <v>5</v>
      </c>
      <c r="E56" s="11" t="s">
        <v>153</v>
      </c>
      <c r="F56" s="91" t="s">
        <v>133</v>
      </c>
      <c r="G56" s="92">
        <v>238000</v>
      </c>
      <c r="H56" s="92">
        <v>204000</v>
      </c>
      <c r="I56" s="92">
        <v>1104000</v>
      </c>
      <c r="J56" s="150" t="s">
        <v>134</v>
      </c>
      <c r="K56" s="151"/>
      <c r="L56" s="151"/>
      <c r="M56" s="152"/>
      <c r="N56" s="73">
        <v>250000</v>
      </c>
      <c r="O56" s="73">
        <v>204000</v>
      </c>
      <c r="P56" s="73">
        <v>204000</v>
      </c>
      <c r="Q56" s="83">
        <v>1104000</v>
      </c>
      <c r="R56" s="93"/>
    </row>
    <row r="57" spans="1:18" s="15" customFormat="1" ht="99.95" customHeight="1" thickBot="1" x14ac:dyDescent="0.3">
      <c r="A57" s="93"/>
      <c r="B57" s="117"/>
      <c r="C57" s="143"/>
      <c r="D57" s="94">
        <v>15</v>
      </c>
      <c r="E57" s="95" t="s">
        <v>169</v>
      </c>
      <c r="F57" s="95" t="s">
        <v>167</v>
      </c>
      <c r="G57" s="96">
        <v>758040</v>
      </c>
      <c r="H57" s="95">
        <v>0</v>
      </c>
      <c r="I57" s="95">
        <v>0</v>
      </c>
      <c r="J57" s="121" t="s">
        <v>168</v>
      </c>
      <c r="K57" s="122"/>
      <c r="L57" s="122"/>
      <c r="M57" s="123"/>
      <c r="N57" s="95">
        <v>0</v>
      </c>
      <c r="O57" s="95">
        <v>1</v>
      </c>
      <c r="P57" s="97"/>
      <c r="Q57" s="98"/>
      <c r="R57" s="93"/>
    </row>
    <row r="58" spans="1:18" s="15" customFormat="1" ht="69.95" customHeight="1" thickTop="1" x14ac:dyDescent="0.25">
      <c r="A58" s="93"/>
      <c r="B58" s="117"/>
      <c r="C58" s="145" t="s">
        <v>23</v>
      </c>
      <c r="D58" s="36">
        <v>7</v>
      </c>
      <c r="E58" s="99" t="s">
        <v>154</v>
      </c>
      <c r="F58" s="100" t="s">
        <v>139</v>
      </c>
      <c r="G58" s="38">
        <v>346000</v>
      </c>
      <c r="H58" s="38">
        <v>385000</v>
      </c>
      <c r="I58" s="38">
        <v>360000</v>
      </c>
      <c r="J58" s="147" t="s">
        <v>145</v>
      </c>
      <c r="K58" s="148"/>
      <c r="L58" s="148"/>
      <c r="M58" s="149"/>
      <c r="N58" s="99" t="s">
        <v>143</v>
      </c>
      <c r="O58" s="37">
        <v>2</v>
      </c>
      <c r="P58" s="37">
        <v>1</v>
      </c>
      <c r="Q58" s="101">
        <v>2</v>
      </c>
      <c r="R58" s="93"/>
    </row>
    <row r="59" spans="1:18" s="15" customFormat="1" ht="75" customHeight="1" x14ac:dyDescent="0.25">
      <c r="A59" s="93"/>
      <c r="B59" s="117"/>
      <c r="C59" s="143"/>
      <c r="D59" s="11">
        <v>7</v>
      </c>
      <c r="E59" s="102" t="s">
        <v>155</v>
      </c>
      <c r="F59" s="103" t="s">
        <v>140</v>
      </c>
      <c r="G59" s="49">
        <v>605000</v>
      </c>
      <c r="H59" s="49">
        <v>370000</v>
      </c>
      <c r="I59" s="49">
        <v>355000</v>
      </c>
      <c r="J59" s="187" t="s">
        <v>146</v>
      </c>
      <c r="K59" s="188"/>
      <c r="L59" s="187" t="s">
        <v>144</v>
      </c>
      <c r="M59" s="188"/>
      <c r="N59" s="104" t="s">
        <v>143</v>
      </c>
      <c r="O59" s="11">
        <v>2</v>
      </c>
      <c r="P59" s="11">
        <v>1</v>
      </c>
      <c r="Q59" s="27">
        <v>2</v>
      </c>
      <c r="R59" s="93"/>
    </row>
    <row r="60" spans="1:18" s="15" customFormat="1" ht="72.95" customHeight="1" x14ac:dyDescent="0.25">
      <c r="A60" s="93"/>
      <c r="B60" s="117"/>
      <c r="C60" s="143"/>
      <c r="D60" s="190">
        <v>7</v>
      </c>
      <c r="E60" s="194" t="s">
        <v>156</v>
      </c>
      <c r="F60" s="194" t="s">
        <v>141</v>
      </c>
      <c r="G60" s="192">
        <v>759000</v>
      </c>
      <c r="H60" s="192">
        <v>1000000</v>
      </c>
      <c r="I60" s="192">
        <v>785000</v>
      </c>
      <c r="J60" s="187" t="s">
        <v>147</v>
      </c>
      <c r="K60" s="188"/>
      <c r="L60" s="105"/>
      <c r="M60" s="106"/>
      <c r="N60" s="11">
        <v>19</v>
      </c>
      <c r="O60" s="11">
        <v>25</v>
      </c>
      <c r="P60" s="11">
        <v>25</v>
      </c>
      <c r="Q60" s="27">
        <v>29</v>
      </c>
      <c r="R60" s="93"/>
    </row>
    <row r="61" spans="1:18" s="15" customFormat="1" ht="65.099999999999994" customHeight="1" x14ac:dyDescent="0.25">
      <c r="A61" s="93"/>
      <c r="B61" s="117"/>
      <c r="C61" s="143"/>
      <c r="D61" s="191"/>
      <c r="E61" s="195"/>
      <c r="F61" s="195"/>
      <c r="G61" s="193"/>
      <c r="H61" s="193"/>
      <c r="I61" s="193"/>
      <c r="J61" s="187" t="s">
        <v>148</v>
      </c>
      <c r="K61" s="188"/>
      <c r="L61" s="107"/>
      <c r="M61" s="108"/>
      <c r="N61" s="12" t="s">
        <v>143</v>
      </c>
      <c r="O61" s="94">
        <v>2</v>
      </c>
      <c r="P61" s="94">
        <v>2</v>
      </c>
      <c r="Q61" s="109">
        <v>2</v>
      </c>
      <c r="R61" s="93"/>
    </row>
    <row r="62" spans="1:18" s="15" customFormat="1" ht="77.25" thickBot="1" x14ac:dyDescent="0.3">
      <c r="A62" s="93"/>
      <c r="B62" s="118"/>
      <c r="C62" s="146"/>
      <c r="D62" s="110">
        <v>7</v>
      </c>
      <c r="E62" s="111" t="s">
        <v>157</v>
      </c>
      <c r="F62" s="111" t="s">
        <v>142</v>
      </c>
      <c r="G62" s="112">
        <v>356000</v>
      </c>
      <c r="H62" s="112">
        <v>5000</v>
      </c>
      <c r="I62" s="112">
        <v>5000</v>
      </c>
      <c r="J62" s="139" t="s">
        <v>149</v>
      </c>
      <c r="K62" s="140"/>
      <c r="L62" s="140"/>
      <c r="M62" s="141"/>
      <c r="N62" s="113" t="s">
        <v>143</v>
      </c>
      <c r="O62" s="110">
        <v>1</v>
      </c>
      <c r="P62" s="110">
        <v>0</v>
      </c>
      <c r="Q62" s="114">
        <v>0</v>
      </c>
      <c r="R62" s="93"/>
    </row>
    <row r="63" spans="1:18" ht="20.100000000000001" customHeight="1" thickTop="1" x14ac:dyDescent="0.25">
      <c r="G63" s="14">
        <f>SUM(G3:G62)</f>
        <v>94689320</v>
      </c>
      <c r="H63" s="14">
        <f t="shared" ref="H63:I63" si="0">SUM(H3:H62)</f>
        <v>69424980</v>
      </c>
      <c r="I63" s="14">
        <f t="shared" si="0"/>
        <v>95585510</v>
      </c>
    </row>
    <row r="64" spans="1:18" x14ac:dyDescent="0.25">
      <c r="D64" s="1"/>
      <c r="N64" t="s">
        <v>38</v>
      </c>
    </row>
    <row r="65" spans="4:5" x14ac:dyDescent="0.25">
      <c r="D65" s="1" t="s">
        <v>221</v>
      </c>
      <c r="E65" t="s">
        <v>222</v>
      </c>
    </row>
    <row r="66" spans="4:5" x14ac:dyDescent="0.25">
      <c r="D66" s="1" t="s">
        <v>24</v>
      </c>
      <c r="E66" t="s">
        <v>31</v>
      </c>
    </row>
    <row r="67" spans="4:5" x14ac:dyDescent="0.25">
      <c r="D67" s="1" t="s">
        <v>25</v>
      </c>
      <c r="E67" t="s">
        <v>32</v>
      </c>
    </row>
    <row r="68" spans="4:5" x14ac:dyDescent="0.25">
      <c r="D68" s="1" t="s">
        <v>26</v>
      </c>
      <c r="E68" t="s">
        <v>223</v>
      </c>
    </row>
    <row r="69" spans="4:5" x14ac:dyDescent="0.25">
      <c r="D69" s="1" t="s">
        <v>27</v>
      </c>
      <c r="E69" t="s">
        <v>33</v>
      </c>
    </row>
    <row r="70" spans="4:5" x14ac:dyDescent="0.25">
      <c r="D70" s="1" t="s">
        <v>28</v>
      </c>
      <c r="E70" t="s">
        <v>34</v>
      </c>
    </row>
    <row r="71" spans="4:5" x14ac:dyDescent="0.25">
      <c r="D71" s="1" t="s">
        <v>29</v>
      </c>
      <c r="E71" t="s">
        <v>35</v>
      </c>
    </row>
    <row r="72" spans="4:5" x14ac:dyDescent="0.25">
      <c r="D72" s="1" t="s">
        <v>30</v>
      </c>
      <c r="E72" t="s">
        <v>36</v>
      </c>
    </row>
    <row r="73" spans="4:5" x14ac:dyDescent="0.25">
      <c r="D73" s="2">
        <v>15</v>
      </c>
      <c r="E73" t="s">
        <v>37</v>
      </c>
    </row>
  </sheetData>
  <mergeCells count="81">
    <mergeCell ref="J32:M32"/>
    <mergeCell ref="J28:M28"/>
    <mergeCell ref="J29:M29"/>
    <mergeCell ref="J31:M31"/>
    <mergeCell ref="J14:M14"/>
    <mergeCell ref="J22:M22"/>
    <mergeCell ref="J30:K30"/>
    <mergeCell ref="J27:K27"/>
    <mergeCell ref="J18:K18"/>
    <mergeCell ref="J19:K19"/>
    <mergeCell ref="J21:K21"/>
    <mergeCell ref="J59:K59"/>
    <mergeCell ref="L59:M59"/>
    <mergeCell ref="G60:G61"/>
    <mergeCell ref="J60:K60"/>
    <mergeCell ref="J61:K61"/>
    <mergeCell ref="D60:D61"/>
    <mergeCell ref="H60:H61"/>
    <mergeCell ref="I60:I61"/>
    <mergeCell ref="E60:E61"/>
    <mergeCell ref="F60:F61"/>
    <mergeCell ref="C32:C33"/>
    <mergeCell ref="B14:B33"/>
    <mergeCell ref="J23:M23"/>
    <mergeCell ref="J5:M5"/>
    <mergeCell ref="J6:M6"/>
    <mergeCell ref="J8:M8"/>
    <mergeCell ref="J10:M10"/>
    <mergeCell ref="J11:M11"/>
    <mergeCell ref="C7:C11"/>
    <mergeCell ref="C26:C31"/>
    <mergeCell ref="J26:M26"/>
    <mergeCell ref="J7:K7"/>
    <mergeCell ref="J13:M13"/>
    <mergeCell ref="J12:M12"/>
    <mergeCell ref="J9:K9"/>
    <mergeCell ref="J33:M33"/>
    <mergeCell ref="B1:Q1"/>
    <mergeCell ref="J20:K20"/>
    <mergeCell ref="J24:K24"/>
    <mergeCell ref="C14:C25"/>
    <mergeCell ref="J17:K17"/>
    <mergeCell ref="J15:K15"/>
    <mergeCell ref="J16:M16"/>
    <mergeCell ref="J25:K25"/>
    <mergeCell ref="B3:B13"/>
    <mergeCell ref="C3:C6"/>
    <mergeCell ref="J3:M3"/>
    <mergeCell ref="J4:M4"/>
    <mergeCell ref="J62:M62"/>
    <mergeCell ref="C34:C43"/>
    <mergeCell ref="C44:C48"/>
    <mergeCell ref="C49:C55"/>
    <mergeCell ref="C56:C57"/>
    <mergeCell ref="C58:C62"/>
    <mergeCell ref="J58:M58"/>
    <mergeCell ref="J54:M54"/>
    <mergeCell ref="J55:M55"/>
    <mergeCell ref="J56:M56"/>
    <mergeCell ref="J52:K52"/>
    <mergeCell ref="J42:M42"/>
    <mergeCell ref="J43:M43"/>
    <mergeCell ref="J44:M44"/>
    <mergeCell ref="J35:M35"/>
    <mergeCell ref="J38:M38"/>
    <mergeCell ref="B34:B62"/>
    <mergeCell ref="J53:K53"/>
    <mergeCell ref="J46:K46"/>
    <mergeCell ref="J50:K50"/>
    <mergeCell ref="J57:M57"/>
    <mergeCell ref="J45:M45"/>
    <mergeCell ref="J47:M47"/>
    <mergeCell ref="J48:M48"/>
    <mergeCell ref="J49:M49"/>
    <mergeCell ref="J51:K51"/>
    <mergeCell ref="J34:M34"/>
    <mergeCell ref="J41:M41"/>
    <mergeCell ref="J40:K40"/>
    <mergeCell ref="J36:K36"/>
    <mergeCell ref="J37:K37"/>
    <mergeCell ref="J39:K39"/>
  </mergeCells>
  <pageMargins left="0.90551181102362199" right="0.90551181102362199" top="0.74803149606299213" bottom="0.74803149606299213" header="0.31496062992125984" footer="0.31496062992125984"/>
  <pageSetup paperSize="9" scale="69" fitToHeight="0" orientation="landscape" r:id="rId1"/>
  <rowBreaks count="5" manualBreakCount="5">
    <brk id="15" max="17" man="1"/>
    <brk id="26" max="17" man="1"/>
    <brk id="35" max="17" man="1"/>
    <brk id="44" max="17" man="1"/>
    <brk id="5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Burin</dc:creator>
  <cp:lastModifiedBy>tajnvur</cp:lastModifiedBy>
  <cp:lastPrinted>2021-10-29T08:54:33Z</cp:lastPrinted>
  <dcterms:created xsi:type="dcterms:W3CDTF">2019-09-25T07:36:13Z</dcterms:created>
  <dcterms:modified xsi:type="dcterms:W3CDTF">2021-10-29T08:54:38Z</dcterms:modified>
</cp:coreProperties>
</file>