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TROŠKOVNIK" sheetId="1" r:id="rId1"/>
    <sheet name="OPĆI UVJETI" sheetId="2" r:id="rId2"/>
  </sheets>
  <definedNames/>
  <calcPr fullCalcOnLoad="1"/>
</workbook>
</file>

<file path=xl/sharedStrings.xml><?xml version="1.0" encoding="utf-8"?>
<sst xmlns="http://schemas.openxmlformats.org/spreadsheetml/2006/main" count="694" uniqueCount="589">
  <si>
    <t>kom</t>
  </si>
  <si>
    <t>m2</t>
  </si>
  <si>
    <t>m'</t>
  </si>
  <si>
    <t>paušal</t>
  </si>
  <si>
    <t>Obračun po m2</t>
  </si>
  <si>
    <t>Obračun po kom</t>
  </si>
  <si>
    <t>Obračun po m' štemanja</t>
  </si>
  <si>
    <t>Obračun po m' popunjavanja</t>
  </si>
  <si>
    <t>St.1/I</t>
  </si>
  <si>
    <t>St.2/II</t>
  </si>
  <si>
    <t>I RADOVI RUŠENJA I DEMONTAŽE</t>
  </si>
  <si>
    <t>St.3/I</t>
  </si>
  <si>
    <t>St.4/I</t>
  </si>
  <si>
    <t>St.6/I</t>
  </si>
  <si>
    <t>St.7/I</t>
  </si>
  <si>
    <t>I UKUPNO</t>
  </si>
  <si>
    <t>II UKUPNO</t>
  </si>
  <si>
    <t>St.1/III</t>
  </si>
  <si>
    <t>II ZIDARSKI BETONSKI I ARMORANOBETONSKI RADOVI</t>
  </si>
  <si>
    <t>III GIPSARKI RADOVI</t>
  </si>
  <si>
    <t>IV IZOLATERSKI RADOVI</t>
  </si>
  <si>
    <t>St.1/IV</t>
  </si>
  <si>
    <t>III UKUPNO</t>
  </si>
  <si>
    <t>IV UKUPNO</t>
  </si>
  <si>
    <t>REKAPITULACIJA</t>
  </si>
  <si>
    <t>SVEUKUPNO</t>
  </si>
  <si>
    <t>St.11/I</t>
  </si>
  <si>
    <t>II ZIDARSKI BETONSKI I ARMIRANOBETONSKI RADOVI</t>
  </si>
  <si>
    <t>Obračun po m²</t>
  </si>
  <si>
    <t>Obračun po m2-zelene GKP</t>
  </si>
  <si>
    <t>m²</t>
  </si>
  <si>
    <t>V KERAMIČARSKI RADOVI</t>
  </si>
  <si>
    <t>V UKUPNO</t>
  </si>
  <si>
    <t>St.1/V</t>
  </si>
  <si>
    <t>VII UKUPNO</t>
  </si>
  <si>
    <t>St.9/I</t>
  </si>
  <si>
    <t>paušalno oprema</t>
  </si>
  <si>
    <t xml:space="preserve">m2 </t>
  </si>
  <si>
    <t>III GIPSARSKI I MONTAŽNI RADOVI</t>
  </si>
  <si>
    <t>St.1/VII</t>
  </si>
  <si>
    <t>IX UKUPNO</t>
  </si>
  <si>
    <t>St.13/I</t>
  </si>
  <si>
    <t>VI UKUPNO</t>
  </si>
  <si>
    <t>VII BRAVARSKI I STOLARSKI RADOVI</t>
  </si>
  <si>
    <t>St.1/XI</t>
  </si>
  <si>
    <r>
      <t xml:space="preserve">Čišćenje podova
</t>
    </r>
    <r>
      <rPr>
        <sz val="10"/>
        <rFont val="Arial"/>
        <family val="2"/>
      </rPr>
      <t>Čišćenje svih podnih površina od viška materijala i priprema iste za izradu raznih podloga.</t>
    </r>
    <r>
      <rPr>
        <sz val="10"/>
        <rFont val="Arial"/>
        <family val="2"/>
      </rPr>
      <t xml:space="preserve">
</t>
    </r>
  </si>
  <si>
    <t>St.3/VII</t>
  </si>
  <si>
    <t>St.5/II</t>
  </si>
  <si>
    <t>VI PODOPOLAGAČKI RADOVI</t>
  </si>
  <si>
    <t>St.1/VI</t>
  </si>
  <si>
    <t>jed.mj</t>
  </si>
  <si>
    <t xml:space="preserve">količina </t>
  </si>
  <si>
    <t>cijena</t>
  </si>
  <si>
    <t>iznos</t>
  </si>
  <si>
    <t>St 1/II</t>
  </si>
  <si>
    <r>
      <t>Zidarska pripomoć</t>
    </r>
    <r>
      <rPr>
        <sz val="10"/>
        <rFont val="Arial"/>
        <family val="2"/>
      </rPr>
      <t xml:space="preserve">
Zidarska pripomoć kod ugradnje stolarije, sobnih vrata.</t>
    </r>
  </si>
  <si>
    <t>St.2/VII</t>
  </si>
  <si>
    <t>St. 8/I</t>
  </si>
  <si>
    <t>St.10/I</t>
  </si>
  <si>
    <t>St.3/II</t>
  </si>
  <si>
    <t>St.4/II</t>
  </si>
  <si>
    <t>St.6/II</t>
  </si>
  <si>
    <t>Demontaža parketa s podnim slojevima</t>
  </si>
  <si>
    <t>70/205</t>
  </si>
  <si>
    <t xml:space="preserve">Rušenje zidnih pločica </t>
  </si>
  <si>
    <t>pod</t>
  </si>
  <si>
    <t>kupaonica 1</t>
  </si>
  <si>
    <t>Soboslikarska obrada unutarnjih zidova ožbukanih gipsanom žbukom. Rad obuhvaća čišćenje površine, gletanje dva puta disperzivnim kitom, brušenje gletanih površina, otprašivanje, impregnaciju površine (impregnacija za disperzivne boje) i dvostruko bojanje disperzivnim akrilnim bojama. Dobava i ugradba potrebnog materijala i radna skela uključeni u stavku.Obračun po m² izvedene površine.</t>
  </si>
  <si>
    <t>zidovi</t>
  </si>
  <si>
    <t>stropovi</t>
  </si>
  <si>
    <r>
      <rPr>
        <b/>
        <sz val="10"/>
        <rFont val="Arial"/>
        <family val="2"/>
      </rPr>
      <t>Izrada izolacije balkonskih vrata i prozora</t>
    </r>
    <r>
      <rPr>
        <sz val="10"/>
        <rFont val="Arial"/>
        <family val="2"/>
      </rPr>
      <t xml:space="preserve"> spoj dovratnik - zid, u širini 15,00 cm, polimer cementnom izolacijom Sika sa utapanjem elastične trake, izolacija se nanosi dvokratno uz ljepljenje krep trake na dovratnik.</t>
    </r>
  </si>
  <si>
    <t>St.2/XI</t>
  </si>
  <si>
    <t>St.4/VII</t>
  </si>
  <si>
    <t>OPĆI UVJETI</t>
  </si>
  <si>
    <t>I. UVJETI  IZGRADNJE</t>
  </si>
  <si>
    <t xml:space="preserve">Za sve radove treba primjenjivati tehničke propise, građ. norme, a upotrebljeni materijal, koji izvođač dobavlja i ugrađuje, mora odgovarati normama (HRN). Izvedba radova treba biti prema nacrtima, općim uvjetima i opisu radova, detaljima i prema pravilima zanata. Eventualna odstupanja treba prethodno dogovoriti s nadzornim inženjerom i projektantom za svaki pojedini slučaj. </t>
  </si>
  <si>
    <t>Tolerancija mjera izvedenih radova određena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</si>
  <si>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</si>
  <si>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</si>
  <si>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Skele, podupore i razupore treba također predvidjeti u cjelini. Skele moraju biti u skladu s HTZ propisima. Treba ukalkulirati sve potrebne zaštitne ograde, te rampe i mostove za prijevoz  materijala po gradnji.</t>
  </si>
  <si>
    <t>Obrtnicima i instalaterima treba osigurati prostoriju za smještaj alata i pohranu materijala, ustupanje radne snage za dubljenje, probijanje i bušenje, te popravak žbuke nakon završenih stolarskih i bravarskih radova i drugih obrtničkih radova, a prije soboslikarsko-ličilačkih radova. Izvođač građevinskih radova dužan je obrtnicima i instalaterima dati potrebne skele za radove na visini većoj od dva metra.</t>
  </si>
  <si>
    <t>Kod radova za vrijeme ljetnih vrućina, zimi i kišnih dana treba osigurati konstrukcije od štetnih atmosferskih utjecaja, a u slučaju da dođe do oštećenja uslijed prokišnjavanja ili smrzavanja, izvođač će izvršiti popravke o svom trošku.</t>
  </si>
  <si>
    <t>Provoditi čišćenje gradilišta od blata i odvođenje oborinske vode. Završni radovi, kao uklanjanje ograda i baraka te poravnanje terena.</t>
  </si>
  <si>
    <t>Izvesti krpanje žbuke, popravak obojenih ploha, te sve popravke, oštećenja koja su nastala tokom gradnje, a trebaju se obaviti u garantnom roku.</t>
  </si>
  <si>
    <t>Prethodno provoditi ispitivanje ugrađenog materijala, vodovodne instalacije, odnosno sve u vezi s dobavljanjem potrebnih atesta (nalaza).</t>
  </si>
  <si>
    <t>Svi radovi moraju biti izvedeni solidno prema opisu, izvedbenim i armaturnim nacrtima i statičkom računu. Sve se ovo odnosi i na radove obrtnika. Zbog toga je potrebno da izvođač  ugovara radove s obrtnicima u smislu ovih općih uvjeta.</t>
  </si>
  <si>
    <t>Stavka radova ispod najnižeg poda, odnosno svi radovi na koje utječe priroda terena gradilišta, obračunavaju se po stvarno izvedenim količinama i jediničnim cijenama troškovnika.  Sve pomoćne skele i slično obračunati uz cijenu stavki.</t>
  </si>
  <si>
    <t>II.  OPĆI UVJETI ZA IZVOĐENJE GRAĐEVINSKIH RADOVA, PRIPREMNIH RADOVA, UREĐENJE GRADILIŠTA I POMOĆNIH RADOVA</t>
  </si>
  <si>
    <t>PRIPREMNI RADOVI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</si>
  <si>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</si>
  <si>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Izvođač i njegovi kooperanti dužni su svaki dio investicijsko tehničke dokumentacije pregledati, te dati primjedbe na eventualne tehničke probleme koji bi mogli prouzročiti slabiji kvalitet,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</si>
  <si>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t>
  </si>
  <si>
    <t>Uređenje gradilišta dužan je izvođač izvesti prema shemi organizacije gradilišta koju je obavezan dostaviti uz ponudu. U organizaciji gradilišta izvođač je dužan uz ostalo posebno predvidjeti:</t>
  </si>
  <si>
    <t>-prostorije za svoje kancelarije,</t>
  </si>
  <si>
    <t>-gradilište osigurati ogradom ili drugim posebnim elementima za sigurnost ljudi za zaštitu prometa i objektata,</t>
  </si>
  <si>
    <t>-postaviti natpisnu ploču,</t>
  </si>
  <si>
    <t>-postaviti potreban broj urednih skladišta, pomoćnih radnih prostorija, nadstrešnica, odrediti i urediti prometne i parkirne površine za radne i teretne automobile, opremu, građevinske strojeve  i sl., te opremu i objekte za rastresiti i habasti građevinski materijal,</t>
  </si>
  <si>
    <t>-Izvođač je dužan gradilište sa svim prostorijama i cijelim inventarom redovito održavati i čistiti,</t>
  </si>
  <si>
    <t>-Sve materijale izvođač mora redovito i pravovremeno dobaviti da ne dođe do bilo kakvog zastoja gradnje,</t>
  </si>
  <si>
    <t>-U kalkulacije izvođač mora prema ponuđenim radovima uračunati ili posebno ponuditi eventualne zaštite za zimski period građenja, kišu ili sl.</t>
  </si>
  <si>
    <t>-Izvođač je dužan svu površinsku vodu u granicama gradilišta na svim nižim nivoima redovito odstranjivati odnosno nasipavati,</t>
  </si>
  <si>
    <t>-Gradilište mora biti po noći dobro osvjetljeno,</t>
  </si>
  <si>
    <t>-Sve otpadne matreijele  (šuta, lomovi, mort, ambalaža i sl.) treba odmah odvesti. Troškove treba ukalkulirati u režiju i faktor. Ukoliko se isti neće izvršavati  investitor ima pravo čišćenja i odvoz otpada povjeriti drugome, a na teret izvođača radova,</t>
  </si>
  <si>
    <t>-Izvođač je dužan uz shemu organizacije gradilišta dostaviti i spisak sve mehanizacije i opreme koja će biti na raspolaganju gradilišta, te satnice za rad i upotrebu svakog stroja,</t>
  </si>
  <si>
    <t>-Izvođač je dužan bez posebne naplate osigurati investitoru i projektantu potrebnu pomoć kod obilaska gradilišta i nadzora, uzimanju uzoraka i sl., potrebnim pomagalima i ljudima,</t>
  </si>
  <si>
    <t>-Na gradilištu moraju biti poduzete sve HTZ mjere prema postojećim propisima.</t>
  </si>
  <si>
    <t>Izvođač je dužan po završetku radova gradilište kompletno očistiti, skinuti i odvesti sve nasipe, betonske podloge, temelje strojeva, radnih i pomoćnih prostorija i drugo do zdrave zemlje da se može pristupiti hortikulturnom uređenju.</t>
  </si>
  <si>
    <t>MATERIJAL</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</si>
  <si>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</si>
  <si>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</si>
  <si>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U kalkulaciji rada treba uključiti sav rad, kako glavni, tako i pomoćni, te sav unutarnji transport. Ujedno treba uključiti sav rad oko zaštite gotovih konstrukcija i dijelova objekta od štetnog utjecaja vrućine, hladnoće i slično.</t>
  </si>
  <si>
    <t>SKELE</t>
  </si>
  <si>
    <t xml:space="preserve">Sve vrste pomoćnih  skela, bez obzira na visinu, ulaze u jediničnu cijenu dotičnog rada.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</si>
  <si>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OPLATA</t>
  </si>
  <si>
    <t xml:space="preserve">U ponudu je uključena oplata za sve radove koji zahtjevaju istu. Predviđeno je podupiranje, uklještenje, te postava i skidanje oplate. U cijenu ulazi kvašenje oplate prije betoniranja, kao i mazanje limenih kalupa. Po završetku betoniranja, sva se oplata nakon određenog vremena mora očistiti i sortirati. </t>
  </si>
  <si>
    <t>IZMJERE</t>
  </si>
  <si>
    <t>Ukoliko nije u pojedinoj stavci dat način obračuna radova, treba se u svemu pridržavati prosječnih normi u građevinarstvu.</t>
  </si>
  <si>
    <t>ZIMSKI I LJETNI RAD</t>
  </si>
  <si>
    <t xml:space="preserve">Ukoliko je ugovoreni termin izvršenja objekta uključen i zimski odnosno ljetni period, to se neće posebno izvođaču priznavati na ime naknade za rad pri niskoj temperaturi, zaštita konstrukcija od hladnoće i vrućine, te atmosferskih nepogoda, sve mora biti uključeno u jediničnu cijenu. 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tokom ljeta od prebrzog sušenja uslijed visoke temperature. </t>
  </si>
  <si>
    <t>FAKTORI</t>
  </si>
  <si>
    <t>Na jediničnu cijenu radne snage izvođač ima pravo zaračunati faktor prema postojećim privrednim instrumentima na osnovu zakonskih propisa. Povrh toga izvođač ima faktorom obuhvatiti i slijedeće radove, koji se neće zasebno platiti, kao naknadni rad, i to:</t>
  </si>
  <si>
    <t>- kompletnu režiju gradilišta, uključujući dizalice, mostove, sitnu mehanizaciju i slično,</t>
  </si>
  <si>
    <t>najamne troškove za posuđenu mehanizaciju, koju izvođač sam ne posjeduje, a potrebna mu je pri izvođenju rada,</t>
  </si>
  <si>
    <t xml:space="preserve">- nalaganje temelja prije iskopa, </t>
  </si>
  <si>
    <t xml:space="preserve">- sva ispitivanja materijala, </t>
  </si>
  <si>
    <t>ispitivanja dimnjaka u svrhu dobivanja potvrde od dimnjačara o ispravnosti,</t>
  </si>
  <si>
    <t xml:space="preserve">- barake za smještaj radnika i kancelarije gradilišta, </t>
  </si>
  <si>
    <t>uskladištenje materijala i elemenata za obrtničke i instalaterske radove do njihove ugradbe,</t>
  </si>
  <si>
    <t>uređenje gradilišta po završetku rada, sa otklanjanjem svih otpadaka, šute, ostataka građevnog materijala, inventara, pomoćnih objekata itd.</t>
  </si>
  <si>
    <t>Sve navedeno važi za obrtničke i instalaterske radove.</t>
  </si>
  <si>
    <t>III.     TROŠKOVNIK GRAĐEVINSKIH  I  OBRTNIČKIH   RADOVA</t>
  </si>
  <si>
    <t>A  GRAĐEVINSKI  RADOVI</t>
  </si>
  <si>
    <t xml:space="preserve">Iskop zemlje vrši se prema nacrtima ručno ili strojno na predviđenu dubinu sa poravnanjem dna i s vertikalnim stranama, s eventualnim podupiranjem i razupiranjem, kao i crpljenje vode gdje je to potrebno. </t>
  </si>
  <si>
    <t>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</si>
  <si>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 xml:space="preserve">Podupiranja, razupiranje i crpljenje vode, kao i prokvašenje zemlje uslijed kiše, obuhvaćeno je jediničnim cijenama i ne naplaćuje se posebno. Ako se iskopane jame oštete, odrone ili zatrpaju nepažnjom ili uslijed nedovoljnog podupiranja izvođač ih dovodi u ispravno stanje. </t>
  </si>
  <si>
    <t>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</si>
  <si>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t>
  </si>
  <si>
    <t>Za nasipavanje ispod betonskih podloga podova na zemlji imaju se upotrijebiti troškovnikom propisani materijali  u predviđenim debljinama slojeva.</t>
  </si>
  <si>
    <t>Jedinične cijene za pojedine stavke trebaju sadržavati:</t>
  </si>
  <si>
    <t>1. Sav rad za iskop (ručni ili mehanički)</t>
  </si>
  <si>
    <t>2. Potrebne razupore, podupore (osiguranje od urušavanja)</t>
  </si>
  <si>
    <t>3. Postava potrebne ograde i mostova za prebacivanje</t>
  </si>
  <si>
    <t>4. Sva potrebna planiranja i niveliranje</t>
  </si>
  <si>
    <t>5. Sva potrebna nabijanja površina</t>
  </si>
  <si>
    <t xml:space="preserve">6. Crpljenje površinske ili procjedne vode </t>
  </si>
  <si>
    <t>OBRAČUN  RADOVA:</t>
  </si>
  <si>
    <r>
      <t>Obračun radova kod čišćenja terena obračunava se po m</t>
    </r>
    <r>
      <rPr>
        <vertAlign val="superscript"/>
        <sz val="10"/>
        <rFont val="Arial"/>
        <family val="2"/>
      </rPr>
      <t>2</t>
    </r>
    <r>
      <rPr>
        <sz val="10"/>
        <rFont val="Arial"/>
        <family val="2"/>
      </rPr>
      <t>, odnosno komadima kada je riječ o stablima, dok se odstranjivanje ostalih prepreka obično uzima paušalno.</t>
    </r>
  </si>
  <si>
    <r>
      <t>Obračun iskopanog materijala kod iskopa ili otkopa uzima se po m</t>
    </r>
    <r>
      <rPr>
        <vertAlign val="superscript"/>
        <sz val="10"/>
        <rFont val="Arial"/>
        <family val="2"/>
      </rPr>
      <t>3</t>
    </r>
    <r>
      <rPr>
        <sz val="10"/>
        <rFont val="Arial"/>
        <family val="2"/>
      </rPr>
      <t xml:space="preserve"> u sraslom stanju, tj. prema volumenu u kojem se nalazilo prije kopanja i prema dimenzijama iz projekta.</t>
    </r>
  </si>
  <si>
    <t>Obračun materijala u nasipu uzima se prema volumenu izrađenog nasipa.</t>
  </si>
  <si>
    <t>Ovi uvjeti se mijenjaju ili nadopunjuju pojedinim stavkama troškovnika.</t>
  </si>
  <si>
    <t>BETONSKI  I  ARMIRANO  BETONSKI  RADOVI</t>
  </si>
  <si>
    <t xml:space="preserve">Kod izvedbe betonskih i armirano-betonskih radova treba se u svemu pridržavati postojećih propisa, standarda i "Pravilnika za beton i armirani beton", te statičkog proračuna. Prije početka izvedbe betonskih radova treba pregledati i zapisnički konstatirati podatke o agregatu, cementu i vodi, odnosno o faktorima koji će utjecati na kvalitetu radova i ugrađenog betona. </t>
  </si>
  <si>
    <t>Cement u pogledu kvalitete mora odgovarati hrvatskim normama:</t>
  </si>
  <si>
    <t>HRN B.C1.010 kvalifikacija i kvalitet portlad cementa</t>
  </si>
  <si>
    <t>HRN B.C1.012 cement i način  pakovanja i isporuke</t>
  </si>
  <si>
    <t>HRN B.C1.018 pucolani, kvalitet i ispitivanje</t>
  </si>
  <si>
    <t>HRN B.C8.020 cementi, uzimanje uzoraka i ispitivanje</t>
  </si>
  <si>
    <t>HRN B.C8.021 aluminatni cement, uzorci i ispitivanja</t>
  </si>
  <si>
    <t xml:space="preserve">HRN B.C8.023 ispitivanje fizikalno kemijskih osobina </t>
  </si>
  <si>
    <t>HRN B.C8.024 određivanje specifične površine portland cementa.</t>
  </si>
  <si>
    <t>Prilikom isporuke cementa isporučilac je dužan dostaviti i ateste. Cement o kojem nema atesta potrebno je ispitati prilikom svake veće isporuke. Kod centralne pripreme betona cement se ispituje po određenom sistemu od strane ovlaštenog instituta.</t>
  </si>
  <si>
    <t>Za izradu betona predviđa se prirodno granulirani šljunak ili drobljeni agregat. Kameni agregat mora biti dovoljno čvrst i postojan, ne smije sadržavati zemljanih i organskih sastojaka, niti drugih primjesa štetnih za beton i armaturu.</t>
  </si>
  <si>
    <t>Kameni agregat u pogledu kvalitete mora odgovarati hrvatskim normama:</t>
  </si>
  <si>
    <t>HRN B.0.001 uzimanje uzoraka agregata</t>
  </si>
  <si>
    <t>HRN B.B8.012 ispitivanje čvrstoće na pritisak</t>
  </si>
  <si>
    <t>HRN B.V8.013 ispitivanje pod utjecajem atmosferilija</t>
  </si>
  <si>
    <t xml:space="preserve">HRN B.B8.034 određivanje količine agregata koji prolazi kroz sito 0,09 </t>
  </si>
  <si>
    <t>HRN B.B8.037 određivanje trošnih zrna u agregatu</t>
  </si>
  <si>
    <t>HRN B.B8.039 ispitivanje pijeska u građevne svrhe</t>
  </si>
  <si>
    <t>HRN B.B8.044 definicija oblika i izgleda površine</t>
  </si>
  <si>
    <t>HRN U.M8.020 ispitivanje granulacije agregata za beton</t>
  </si>
  <si>
    <t>HRN U.M8.030 određivanje otpornosti protiv drobljenja agregata za beton</t>
  </si>
  <si>
    <t xml:space="preserve">Uzimanje uzoraka obavlja se na mjestu iskopa ili drobljenja, a isporučilac je obavezan dostaviti ateste o ispitivanju agregata koji se uzimaju na gradilištu. </t>
  </si>
  <si>
    <t>Voda koja se koristi prilikom pripreme betona mora odgovarati HRN U.M1.O14.</t>
  </si>
  <si>
    <t>Beton mora odgovarati:</t>
  </si>
  <si>
    <t>HRN U.M1.010 ispitivanje na zatezanje</t>
  </si>
  <si>
    <t xml:space="preserve">HRN U.M1.011 ispitivanje na savijanje </t>
  </si>
  <si>
    <t>HRN U.M1.012 ispitivanje na pritisak.</t>
  </si>
  <si>
    <t>Čvrstoća betona određuje se markom betona. Izvođač se mora strogo pridržavati marke betona određene za pojedine konstrukcije, a označene u statičkom računu.</t>
  </si>
  <si>
    <t>Beton spravljati isključivo strojnim putem. Za izradu betona upotrijebiti istu vrstu cementa i granulirani agregat.</t>
  </si>
  <si>
    <r>
      <t>Beton za ispitivanje mora se uzeti sa mjesta ugrađivanja u serijama od po 3 kocke. Kocke za ispitivanje potrebno je uzeti za marke betona ispod 20 na svakih 100 m</t>
    </r>
    <r>
      <rPr>
        <vertAlign val="superscript"/>
        <sz val="10"/>
        <rFont val="Arial"/>
        <family val="2"/>
      </rPr>
      <t>3</t>
    </r>
    <r>
      <rPr>
        <sz val="10"/>
        <rFont val="Arial"/>
        <family val="2"/>
      </rPr>
      <t>, a za marke 20 i više na svakih 50 m</t>
    </r>
    <r>
      <rPr>
        <vertAlign val="superscript"/>
        <sz val="10"/>
        <rFont val="Arial"/>
        <family val="2"/>
      </rPr>
      <t>3</t>
    </r>
    <r>
      <rPr>
        <sz val="10"/>
        <rFont val="Arial"/>
        <family val="2"/>
      </rPr>
      <t xml:space="preserve"> betona. </t>
    </r>
  </si>
  <si>
    <t xml:space="preserve">Kod izvođenja betonskih radova treba voditi računa o tome kakve su atmosferske prilike tj. ako je temperatura visoka prije betoniranja politi podlogu, odnosno tlo i eventualnu oplatu kako ne bi došlo do upijanja vode iz betona. S ugradnjom betona može se započeti tek kada je oplata i armatura definitivno postavljena i učvršćena. Komprimiranje betona vrši se pervibratorima - pri tome paziti da ne dođe do stvaranja sagregacionih gnijezda. Zaštita betonske konstrukcije vrši se polijevanjem vodom ili prekrivanjem jutenim platnom, a zavisno od trenutne temperature. </t>
  </si>
  <si>
    <t>Naročitu pažnju posvetiti ugradbi betona koji se neće naknadno obrađivati, jer površina tih konstrukcija mora biti poptpuno glatka i ravna.</t>
  </si>
  <si>
    <t xml:space="preserve">Armatura mora ostati u određenom položaju i za vrijeme betoniranja i mora biti obuhvaćena betonom u čitavoj dužini i opsegu. </t>
  </si>
  <si>
    <t xml:space="preserve">Skela i oplata moraju imati takvu sigurnost i krutost da bez štetnih deformacija mogu primati opterećenje i uticaje koji nastaju tijekom izvedbe radova. </t>
  </si>
  <si>
    <t xml:space="preserve">One moraju biti izvedene tako da se osigura puna sigurnost radnika i sredstava za rad kao i sigurnost prolaznika, prometa, susjednih objekata i okoline. </t>
  </si>
  <si>
    <r>
      <t>Obračun se vrši po m</t>
    </r>
    <r>
      <rPr>
        <vertAlign val="superscript"/>
        <sz val="10"/>
        <rFont val="Arial"/>
        <family val="2"/>
      </rPr>
      <t>2</t>
    </r>
    <r>
      <rPr>
        <sz val="10"/>
        <rFont val="Arial"/>
        <family val="2"/>
      </rPr>
      <t>,  m',  m</t>
    </r>
    <r>
      <rPr>
        <vertAlign val="superscript"/>
        <sz val="10"/>
        <rFont val="Arial"/>
        <family val="2"/>
      </rPr>
      <t>3</t>
    </r>
    <r>
      <rPr>
        <sz val="10"/>
        <rFont val="Arial"/>
        <family val="2"/>
      </rPr>
      <t>,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r>
  </si>
  <si>
    <t>Općenito</t>
  </si>
  <si>
    <t>Ovim uvjetima propisuje se način izrade i osobine materijala, čega se treba pridržavati kod izrade oplate, razupiranja i sličnih radova.</t>
  </si>
  <si>
    <t>Pri izradi se treba pridržavati važećih propisa i  pravila o zaštiti na radu u građevinarstvu kao i projekta i statičkog računa.</t>
  </si>
  <si>
    <t>Oplata kao i razna razupiranja, moraju imati takvu sigurnost i krutost da bez slijegavanja i štetnih deformacija mogu primiti opterećenja i utjecaje koji nastaju za vrijeme izvedbe radova.</t>
  </si>
  <si>
    <t>Za izradu oplate dijelova konstrukcije čije površine neće ostati vidljive, koristiti daske, gredice i letve od jelove rezane građe prema HRN D.C1.041. Korištenje građe dozvoljeno je više puta osim na onim dijelovima konstrukcije gdje se izričito traži glatka oplata. Za dijelove konstrukcije čije će površine ostati vidljive koristi se glatka oplata. Sav materijal potreban za izradu oplate treba pravovremeno dostaviti na gradilište u dovoljnoj količini.</t>
  </si>
  <si>
    <t>IZRADA</t>
  </si>
  <si>
    <t xml:space="preserve">Prije betoniranja drvenu oplatu treba dobro očistiti, nakvasiti, a glatku namazati uljem. Isto tako treba provjeriti dimenzije i kvalitet izrade. </t>
  </si>
  <si>
    <t xml:space="preserve">Oplate moraju biti stabilne, otporne i dovoljno poduprte da se ne bi izvijale ili propustile u bilo kojem pravcu. Moraju biti izrađene točno po mjerama označenim u crtežima plana oplate za pojedine dijelove konstrukcije koji će se betonirati sa svim potrebnim podupiračima. Unutarnje površine oplate moraju biti ravne, bilo da su horizontalne, vertikalne ili napregnute, prema tome kako je to u crtežima planova oplate predviđeno. </t>
  </si>
  <si>
    <t>Nastavci pojedinih dasaka ne smiju izlaziti iz ravnine, tako da nakon njihovog skidanja vidljive površine betona budu ravne i s oštrim rubovima, te da se osigura dobro brtvljenje i sprečavanje deformacije.</t>
  </si>
  <si>
    <t>Za oplatu se ne smiju koristiti takvi  premazi koji se ne bi mogli oprati s gotovog betona ili bi nakon pranja ostale mrlje na tim površinama. Oplatu za stropne betonske konstrukcije, čije će površine ostati vidljive, potrebno je izvesti u glatkoj "Blažuj"  oplati, a prema nacrtu.</t>
  </si>
  <si>
    <t xml:space="preserve">Za AB zidove čije će površine ostati vidljive,oplata se izvodi od glatkih šperploča s malom upotrebom, jer površina betona mora biti glatka i ravna. </t>
  </si>
  <si>
    <t xml:space="preserve">Nadvišenja oplate ovise o građevini, njenoj namjeni i estetskom izgledu. Za manje noseće elemente, čija je slobodna dužina veća od 6,0 m', oplata se obično postavlja tako da se nakon  njezina opterećenja ostane nadvišenje veličine L/1000,  gdje je L - raspon elemenata. </t>
  </si>
  <si>
    <t>Kad su u betonskim zidovima i drugim konstrukcijama predviđeni otvori i udubine za prolaz vodovodne i kanalizacione cijevi, cijevi centralnog loženja i slično, kao i dimovodne i ventilacione kanale i otvore, treba još prije betoniranja izvesti i postaviti cijevi većeg profila od prolazeće cijevi da se iste mogu provući kroz zid ili konstrukciju i propisno zabrtviti.</t>
  </si>
  <si>
    <t>Kod nastavljanja betoniranja po visini, prilikom postavljanja oplate za tu konstrukciju treba izvesti zaštitu površina betona već gotovih konstrukcija, od procjeđivanja cementnog mlijeka. Neposredno prije početka ugrađivanja betona oplata se mora očistiti.</t>
  </si>
  <si>
    <t>Oplate moraju biti tako izvedene da se mogu skidati lako i bez oštećenja konstrukcija, sa svim njenim elementima, kao i slaganje i sortiranje građe na određenim mjestima. Također je uključeno i čišćenje dasaka, gredica, potpora i drugog, vađenje čavala, siječenje vezne žice, vađenje klanfi i zavrtanja, kao i čišćenje tih elemenata od eventualnih ostataka stvrdnutog betona.</t>
  </si>
  <si>
    <t>Oplata se smije skinuti tek pošto ugrađeni beton dobije odgovarajuću čvrstoću, po nalogu nadzornog inžinjera. Skidanje oplata treba raditi pažljivo da ne bi došlo do oštećenja konstrukcije, a naročito tankih armirano-betonskih elemenata (nadvoja sa zubom, bangera, ograda isl.).</t>
  </si>
  <si>
    <t>OSTALO</t>
  </si>
  <si>
    <t>Izrađena oplata s podupiranjem, prije betoniranja mora biti od strane izvođača statički kontrolirana. Prije nego što se počne ugrađivati beton moraju se provjeriti dimenzije oplate i kakvoća njihove izvedbe, kao i čistoća i vlažnost oplate. Rezultati ispitivanja nivelete oplate, kao i zapisnik o prijemu tih konstrukcija, čuvaju se u evidenciji koja se prilikom primopredaje izgrađene građevine ustupa korisniku  te građevine. Premjeravanje i obračun izvršenih radova vršit će se prema "Prosječnim normama u građevinarstvu".</t>
  </si>
  <si>
    <t>ARMIRAČKI  RADOVI</t>
  </si>
  <si>
    <t>OPĆI UVJETI:</t>
  </si>
  <si>
    <t>Kod izvedbe armiračkih radova treba se u svemu pridržavati postojećih propisa i standarda. Betonski čelik u pogledu kvalitete mora odgovarati hrvatskim normama.</t>
  </si>
  <si>
    <t>HRN C.B0.500</t>
  </si>
  <si>
    <t>HRN C.B2.021</t>
  </si>
  <si>
    <t>HRN C.K6.020</t>
  </si>
  <si>
    <t>HRN C.K6.021</t>
  </si>
  <si>
    <t xml:space="preserve">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t>
  </si>
  <si>
    <t>Savijeni valjani čelik (Č) mora biti označen točno prema armaturnim nacrtima i u svemu mora zadovoljavati važeće propise.</t>
  </si>
  <si>
    <t>Svaka stavka armiračkih radova sadrži:</t>
  </si>
  <si>
    <t>Pregled armature prije savijanja i siječenja sa čišćenjem i sortiranjem. Sječenje, ravnanje i savijanje armature na gradilištu sa horizontalnim transportom do mjesta savijanja, te horizontalnim i vertikalnim transportom do mjesta vezanja i ugradnje, ili savijanja u centralnom savijalištu, transport do radilišta, te horizontalni i vertikalni transport već gotovog savijenog čelika do mjesta vezanja i ugradnje. Postavljanje i vezanje armature točno prema armaturnim nacrtima, s podmetanjem podložaka, kako bi se osigurala potrebna udaljenost između armature i oplate. Pregled armature od strane izvođača i nadzornog organa prije početka betoniranja.</t>
  </si>
  <si>
    <t>OBRAČUN</t>
  </si>
  <si>
    <t>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</si>
  <si>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Jedinična cijena treba obuhvatiti:</t>
  </si>
  <si>
    <t>dopremu betonskog željeza na savijalište,</t>
  </si>
  <si>
    <t>doprema na gradilište gotove armature iz centralnog savijališta,</t>
  </si>
  <si>
    <t>sav materijal, alat i uskladištenje,</t>
  </si>
  <si>
    <t>uzimanje potrebnih izmjera na objektu,</t>
  </si>
  <si>
    <t>troškove radne snage za kompletan rad, opisan u troškovniku,</t>
  </si>
  <si>
    <t>sve horizontalne i vertikalne transporte do mjesta,</t>
  </si>
  <si>
    <t>potrebnu radnu skelu (izuzima se fasadna skela),</t>
  </si>
  <si>
    <t>čišćenje nakon završetka radova,</t>
  </si>
  <si>
    <t>svu štetu kao i troškove popravka kao posljedica nepažnje u toku izvedbe,</t>
  </si>
  <si>
    <t>troškove zaštite na radu,</t>
  </si>
  <si>
    <t>troškove atesta.</t>
  </si>
  <si>
    <t>ZIDARSKI  RADOVI</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</si>
  <si>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 nadzornim organom.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t>
  </si>
  <si>
    <t>Sav materijal upotrebljen za zidarske radove mora odgovarati postojećim propisima i standardima.</t>
  </si>
  <si>
    <t>Puna opeka od gline HRN B.D1.011</t>
  </si>
  <si>
    <t>Fasadna puna opeka HRN B.D1.013</t>
  </si>
  <si>
    <t>Šuplja opeka i blokovi od gline HRN B.D1.015</t>
  </si>
  <si>
    <t>Šuplje pregradne ploče od gline HRN B.D1.022</t>
  </si>
  <si>
    <t>Puni blokovi od laganog betona HRN U.N1.011</t>
  </si>
  <si>
    <t>Šuplji blokovi od laganog betona HRN U.N1.020</t>
  </si>
  <si>
    <t>Šuplji betonski blokovi HRN U.N1.100</t>
  </si>
  <si>
    <t>Blokovi za montažne stropove HRN B.D1.030</t>
  </si>
  <si>
    <t>Mort za zidanje HRN U.M2.010</t>
  </si>
  <si>
    <t>Mort za žbukanje HRN U.M2.012</t>
  </si>
  <si>
    <t>Cement HRN B.C1.010, 011, 012</t>
  </si>
  <si>
    <t>Gašeni kreč HRN B.O1.020</t>
  </si>
  <si>
    <t>Pijesak HRN U.M2.010, 012</t>
  </si>
  <si>
    <t>Voda HRN U.M2.010</t>
  </si>
  <si>
    <t>a)  Zidovi</t>
  </si>
  <si>
    <t>Zidati treba u pravilnom vezu, u potpuno horizontalnim redovima debljine 1 cm ispunjenim mortom. Mort mora odgovarati točno omjerima po količinama materijala označenim u poziciji  N 301,1 prosječnih normi, a čvrstoća i kvaliteta mora odgovarati propisima HRN-i. Pijesak mora biti čist bez organskih primjesa. Cement za produžen i cementni mort mora odgovarati propisima HRN-i. Vapno treba biti dobro gašeno i odležano. Ukoliko se radi s hidratiziranim vapnom obavezno se držati upute proizvođača. Pri zidanju ostaviti sve otvore za kanale, instalacije i sl., a prema projektu.</t>
  </si>
  <si>
    <t>Kod zidova 10 i 12 cm iznad vrata uključiti u jediničnu cijenu zida izradu i montažu armirano betonskih montažnih nadvoja. Pri obračunu količine svi otvori se odbijaju po zidarskim mjerama, uključujući armirano betonske nadvoje kod nosivog zida. Svježe zidove treba zaštititi od utjecaja visoke i niske temperature i atmosferskih nepogoda. Površine kod koji se samo naknadno obrađuju reške (fugiraju) treba pažljivo zidati sa čistim licem i oštrobridom opekom.</t>
  </si>
  <si>
    <t>b)  Žbukanje</t>
  </si>
  <si>
    <t>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t>
  </si>
  <si>
    <t>c) Razni graditeljski radovi</t>
  </si>
  <si>
    <t xml:space="preserve">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</si>
  <si>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Kod stavaka, gdje je uz ugradbu označena i dobava, istu treba uključiti, a također i eventualnu izradu pojedinih elemenata, koji se izvode na gradilištu i ugrađuju montažno.</t>
  </si>
  <si>
    <t>U cijenu treba uračunati svu zidarsku pripomoć obrtnicima, instalaterima, nošenje izuzetno teških predmeta, pripomoć kod raznih ugradbi, te materijal za ugradbu. Obračun za zidarske radove vrši se prema GN 301.</t>
  </si>
  <si>
    <t>Jedinična cijena zidarskih radova mora sadržavati:</t>
  </si>
  <si>
    <t>sav rad, uključivo prijenos, alat i mašine,</t>
  </si>
  <si>
    <t>sav materijal, uključivo vezni,</t>
  </si>
  <si>
    <t>svu potrebnu skelu, bez obzira na visinu i vrstu sa prolazima,</t>
  </si>
  <si>
    <t>transportne troškove materijala,</t>
  </si>
  <si>
    <t>potrebna oplata za zidarske svodove,</t>
  </si>
  <si>
    <t>zaštita zidova od utjecaja vrućine, hladnoće, atmosferskih nepogoda,</t>
  </si>
  <si>
    <t xml:space="preserve">čišćenje prostorija i zidnih površina po završetku zidanja, žbuke sa odvozom </t>
  </si>
  <si>
    <t>poduzimanje mjera po HTZ i drugim postojećim propisima.</t>
  </si>
  <si>
    <t>sav potreban rad uključujući prenose, alat i mašine, sav poteban materijal,</t>
  </si>
  <si>
    <t>svu potrebnu skelu, bez obzira na vrstu i visinu,</t>
  </si>
  <si>
    <t>kvašenje i pačokiranje površine, gdje je to po gornjem opisu potrebno, izrada uzoraka od fasadne žbuke,</t>
  </si>
  <si>
    <t xml:space="preserve">čišćenje prostorija po završenom radu sa odnosom šute, </t>
  </si>
  <si>
    <t>Jedinična cijena za razne graditeljske radove treba sačinjavati:</t>
  </si>
  <si>
    <t>sav rad i transport, sav materijal (uključujući sav pomoćni materijal za ugradbe kao mort, ljepenka, skobe itd.),</t>
  </si>
  <si>
    <t>sva potrebna bušenja i dubljenja,</t>
  </si>
  <si>
    <t>izrada i postava drvenih podmetača potrebnih za ugradbu,</t>
  </si>
  <si>
    <t>svu potrebnu skelu,</t>
  </si>
  <si>
    <t>sva potrebna bušenja i dubljenja kod raznih ugradbi,</t>
  </si>
  <si>
    <t>čišćenje objekta tokom gradnje i po završetku gradnje.</t>
  </si>
  <si>
    <t>Ugradbu treba vršiti tako, da se ne čini šteta na ostalom dijelu objekta.</t>
  </si>
  <si>
    <t>Ovi opći uvjeti se mijenjaju ili dopunjuju opisom pojedine stavke troškovnika.</t>
  </si>
  <si>
    <t>IZOLATERSKI RADOVI</t>
  </si>
  <si>
    <t>a)  Hidroizolacije</t>
  </si>
  <si>
    <t>Sav materijal za izolaciju treba biti prvorazredne kvalitete, te odgovarati postojećim propisima i standardima HRN-i.</t>
  </si>
  <si>
    <t>hladni premaz HRN U.M3.240</t>
  </si>
  <si>
    <t>vrući premaz HRN U.M3.224, 244</t>
  </si>
  <si>
    <t>ljepenka HRN U.M3.232, 221, 226</t>
  </si>
  <si>
    <t>bitumenizirana juta HRN A.3.026, 027</t>
  </si>
  <si>
    <t>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</si>
  <si>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t>
  </si>
  <si>
    <t>Ukoliko se traži stavkom troškovnika materijal koji nije obuhvaćen propisima, ima se u svemu izvesti prema uputama proizvođača, te garancijom i atestima za to ovlaštenih ustanova (IGH ili sl.).</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</si>
  <si>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</si>
  <si>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Obračun se vrši prema postojećim normama GN 301,5.</t>
  </si>
  <si>
    <t>Jedinična cijena treba sadržavati:</t>
  </si>
  <si>
    <t>sav rad, uključivo prenose, prijevoze, grijanja itd.,</t>
  </si>
  <si>
    <t>sav potreban matreijal,</t>
  </si>
  <si>
    <t>transport,</t>
  </si>
  <si>
    <t>poduzimanje mjera po HTZ i drugim postojećim propisima,</t>
  </si>
  <si>
    <t>uklanjanje svih otpada nakon izvedenih radova.</t>
  </si>
  <si>
    <t>Ovi opći uvjeti mijenjau se ili nadopunjuju opisom pojedine stavke troškovnika.</t>
  </si>
  <si>
    <t>Prije montaže na gradilištu, izvođač je dužan izgraditi razradu detalja izrade (ugradbe) pridržavajući se pravila dobrog zanata i uvažavajući klimatske uvjete, te dati ih na ovjeru projektantu i nadzoru.</t>
  </si>
  <si>
    <t>Za atestirane detalje proizvođača nije potrebna suglasnost projektanta. Ovo se ne odnosi na posebne detalje koji su projektom već definirani.</t>
  </si>
  <si>
    <t>b) Termoizolacija</t>
  </si>
  <si>
    <t xml:space="preserve">Termoizolacija se izvodi od materijala koji imaju osobine da slabo provode toplinu (proračunom je određena vrijednost toplinske izolacije). Izvode se prema opisu troškovnika, kvalitetno i prema HRN-a, te tehničkim propisima  za toplinsku i zvučnu izolaciju. </t>
  </si>
  <si>
    <r>
      <t>Obračun radova vrši se po m</t>
    </r>
    <r>
      <rPr>
        <vertAlign val="superscript"/>
        <sz val="10"/>
        <rFont val="Arial"/>
        <family val="2"/>
      </rPr>
      <t>2</t>
    </r>
    <r>
      <rPr>
        <sz val="10"/>
        <rFont val="Arial"/>
        <family val="2"/>
      </rPr>
      <t xml:space="preserve"> površine.</t>
    </r>
  </si>
  <si>
    <t>sav rad i transport,</t>
  </si>
  <si>
    <t>sav materijal uključivo pomoćni i vezni,</t>
  </si>
  <si>
    <t>kompletnu ugradbu,</t>
  </si>
  <si>
    <t>sve zaštite od temperaturnih i atmosferskih nepovoljnih utjecaja,</t>
  </si>
  <si>
    <t>zaštita na radu,</t>
  </si>
  <si>
    <t>poravak štete na svojim i tuđim radovima,</t>
  </si>
  <si>
    <t>uklanjanje svih ostataka i čišćenje nakon rada.</t>
  </si>
  <si>
    <t>Ovi uvjeti mijenjaju se ili dopunjuju pojedinim stavkama troškovnika.</t>
  </si>
  <si>
    <t>B  ZANATSKI  RADOVI</t>
  </si>
  <si>
    <t>BRAVARSKI RADOVI</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</si>
  <si>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t>
  </si>
  <si>
    <t>Izvođač je dužan prije početka radova pregledati objekt, izvršiti potrebna mjerenja te dobiti odobrenje nadzornog inženjera ili odgovorne osobe postavljene sa strane investitora.</t>
  </si>
  <si>
    <t>Također sve troškove vezane uz transport materijala i osoba, postavljanja i korištenja pomoćnih resursa ( skela ili sl. ), odvoz otpadnog materijala i sl potrebno je ukalkulirati u jediničnu cijenu.</t>
  </si>
  <si>
    <t>Izvođač je dužan zaštititi radni perimetar kako ne bi došlo do  prolaza trećih osoba nevezanih uz radne aktivnosti a koje bi mogle zadobiti ozljede unutar perimetra rada.</t>
  </si>
  <si>
    <t>Svi putevi kojim se vrši transport otpadnog materijala trebaju biti zaštićeni plastičnim folijama ili na drugi odgovarajući način. Izvođač je dužan tijekom izvođenja radova održavati čistoću i urednost gradilišta te po završetku radova dovesti radne površine u primjeren izgled.</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</si>
  <si>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</si>
  <si>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Prije početka izrade bravarije obavezno se moraju uskladiti mjere i količine na građevini. Elementi na gradilište dolaze spremni za montažu sa prethodno izvšenom  zaštitom.</t>
  </si>
  <si>
    <t xml:space="preserve">Oštećenja zaštite nastala naknadnim bušenjima te montažom popraviti će se na objektu sa predviđenim materijalima i sredstvima. Svi vijci i ostali dijelovi spajanja moraju biti izvedeni od visokokvalitetnog čelika potrebne čvrstoće. Vijčani spojevi moraju biti osigurani od odvrtanja za to predviđenim sredstvima. </t>
  </si>
  <si>
    <t>Radioničke nacrte i detalje izrađuje izvoditelj i obavezno ih daje na suglasnost projektantu. Svi tehnički i fizikalni zahtjevi trebaju biti ispunjeni prema propisima ili prema posebnim traženjima projektanta. Konstrukcija mora biti dimenzionirana tako da sigurno prihvaća opterećenje. Sve nosive dijelove treba statički provjeriti.</t>
  </si>
  <si>
    <t>UGRADBA</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</si>
  <si>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</si>
  <si>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ČELIČNI SLJEPI DOVRATNICI</t>
  </si>
  <si>
    <t>Sve podkonstrukcije kao i sljepi dovratnici sastavni su dio stavke u kojima ih se navodi, te kao takvi trebaju biti izraženi kroz cijenu stavke.</t>
  </si>
  <si>
    <t>Sljepe dovratnike za klasične otvore prozora i vrata izvesti od čeličnih cijevi dimenzija 40 x 20 x 2 mm. Spajanje profila u cjelinu izvesti postupkom elektro zavarivanja. Površinu profila potrebno je očistiti od rđe i naslaga masnoće te premazati zaštitnim antikorozivnim sredstvom, ( kao FEROLIN ). Nakon sušenja i stvaranja tankog filma izvršiti bojanje sljepih dovratnika anntikorozivnim temeljnim premazom u dvije ruke.</t>
  </si>
  <si>
    <t>Sidrenje sljepih dovratnika može se izvesti na dva načina:</t>
  </si>
  <si>
    <t>Ukoliko se sidrenje vrši isturenim lamelama potrebno je izvesti lamele iz trakastog plosnatog čelika presjeka 30 x 5 mm u duljini od cca 100 do 150 mm. Razmak između lamela ovisi o dimenzijama i predviđenim težinama stijene te opterećenju kojem će biti izložene. Takve lamele se vare na štok i postavljaju pod potrebnim kutem. Nakon antikorozivne zaštite i odgovarajućeg premazivanja postavljaju se u otvor te učvršćuju zidarski uz pomoć betona ili morta.</t>
  </si>
  <si>
    <t>Sidrenje se može izvesti i klasičnim načinom gdje se u sljepim dovratnicima izbuše rupe promjera 10 do 12 mm. Razmak između rupa ovisi o dimenzijama i predviđenim težinama stijene te opterećenju kojem će biti izložene. Nakon toga kroz tako pripremljene otvore nabijaju se čelične osovine ( tondini ). Vrh zabijenih osovina mora biti niži od nivoa sljepog dovratnika za cca 2 mm. Spoj profila dovratnika i osovine dodatno se zavari gdje var ispunjava prije navedenu dubinu od cca 2 mm. Višak vara potrebno je odbrusiti te ponovo provesti propisanu antkorozivnu zaštitu.</t>
  </si>
  <si>
    <t xml:space="preserve">MATERIJAL </t>
  </si>
  <si>
    <t xml:space="preserve">Vrata trebaju biti opremljena standardnim načinom zatvaranja putem brave, kvake  te prihvatnika. </t>
  </si>
  <si>
    <t>Besprijekorno brtvljenje osigurati sistemom dvostrukog brtvljenja. Sve brtve moraju biti izrađene iz visokokvalitetnog EPDM. Centralno brtvljenje izvesti po unutarnjem perimetru zaključno 50 mm do kuta. Spajanje centralne brtve na kutevima izvesti pomoću vulkaniziranih kutnika. Vođenje brtve do kuta te ljepljenje krajeva pod kutem od 45° nije dozvoljeno. Po vanjskom perimetru stakla ne smije biti više od jednog prekida brtve i to na gornjem djelu otvora tj brtva mora biti iz jednog komada. Ovakav način brtvljenja daje kvalitetnije rezultate u odnosu na umetanje i ljepljenje kutnika koji u ovom slučaju nisu dozvoljeni.</t>
  </si>
  <si>
    <t>Materijal i elementi koje izvođač isporučuje i ugrađuje na objektu moraju biti u skladu sa propisima HRN-i, a oni za koje ne postoje moraju posjedovati ateste od odgovarajućih ustanova da odgovaraju predviđenoj mjeri.</t>
  </si>
  <si>
    <t>Opći građevinski čelici HRN C.B.0.500</t>
  </si>
  <si>
    <t>Kvadratni čelici vruće valjani HRN C.B.3.024</t>
  </si>
  <si>
    <t>Plosni čelici vruće valjani HRN C.B.3.025</t>
  </si>
  <si>
    <t>Okrugli čelici vruće valjani HRN C.B.021</t>
  </si>
  <si>
    <t>Čelični ravnokraki ugaonici sa zaobljenim  rubovima vruće valjani HRN C.B.3.101</t>
  </si>
  <si>
    <t>Vučeni čelici tehnički propisi  za izradu i isporuku  HRN C.B.3.402</t>
  </si>
  <si>
    <t>Betonsko željezo okruglo vruće valjano HRN C.K.020</t>
  </si>
  <si>
    <t>Toplovaljani rebrasti lim oblik i mjere HRN C.B.4.114</t>
  </si>
  <si>
    <t>Čelične cijevi bez šava tehnički uvjeti za izradu i isporuku HRN C.B.5.020</t>
  </si>
  <si>
    <t>Profil šipke i žica od aluminijskih legura i aluminija HRN C.C.3.120</t>
  </si>
  <si>
    <t>Ravnokraki ugaonici od aluminija i aluminijskih legura HRN C.C.3.202</t>
  </si>
  <si>
    <t>U-profili od aluminija i aluminijske legure HRN C.C.3.203</t>
  </si>
  <si>
    <t>Specijalno složeni profili od aluminijskih legura prešani  HRN C.C.3.220</t>
  </si>
  <si>
    <t>Limovi i trake od aluminija HRN C.C.4.020</t>
  </si>
  <si>
    <t>Pocinčani lim HRN C.B.4.081  i HRN C.E.4.020</t>
  </si>
  <si>
    <t>Čelični lim HRN C.B.4.011 - 017, HRN C.B.4.030  i HRN C.B.4.110 - 113</t>
  </si>
  <si>
    <t>Osnovno premazno sredstvo s minijem  HRN C.T.7.326  i HRN C.T.7.327</t>
  </si>
  <si>
    <t>Osnovni minij po standardu HRN H.C.1.023</t>
  </si>
  <si>
    <t>Cinkov kromat HRN H.1.034</t>
  </si>
  <si>
    <t>Prilikom izrade dotičnih radova ovog troškovnika izvođač mora u potpunosti zadovoljiti uvjetima opisa pojedine stavke troškovnika, kao i propise propisane Sl. listom:</t>
  </si>
  <si>
    <t>Pravilnik o tehničkim mjerama i uvjetima za završne radove u građevinarstvu  49/70.</t>
  </si>
  <si>
    <t>Tehničkim uvjetima za izvođenje bravarskih radova,čeličnih i aluminijskih  konstrukcija.</t>
  </si>
  <si>
    <t>Tehničkih uvjeta za izvođenje radova na antikorozivnoj zaštiti.</t>
  </si>
  <si>
    <t>Pravilnik o zaštiti na radu u građevinarstvu Sl. list br.42 od 16.10.1968.</t>
  </si>
  <si>
    <t>Svih ostalih HRN-i u vezi ispitivanja prozora, vrata i okova.</t>
  </si>
  <si>
    <t>Jedinična cijena stavke ovog troškovnika pored opisanih radova svake stavke i ovih uvjeta treba obuhvatiti i sve prateće radove koji se neće posebno  naplačivati.</t>
  </si>
  <si>
    <t>Prema tehničkim uvjetima za izvođenje bravarskih radova čeličnih i aluminijskih  konstrukcija - prateći radovi ( tj. svi oni radovi koji bez posebnog navođenja spadaju u bravarske radove i obavezni su za izvođenje).</t>
  </si>
  <si>
    <t>Sve bravarske radove izvesti iz kvalitetnog materijala, a prema detaljima i ovom opisu.</t>
  </si>
  <si>
    <t>Svi spojevi trebaju biti  vareni, obrađeni odnosno nitani prema propisu za te vrste radova. Upotrijebiti se mora točno odgovarajući profil i debljina lima.</t>
  </si>
  <si>
    <t>U jediničnoj cijeni uključena je nabava materijala, izrada u radionici, sav unutarnji i vanjski transport do mjesta ugradbe, te ugradba i dotjerivanje do besprijekornog funkcioniranja svih pokretnih dijeloova. Također je u jediničnoj cijeni uključena izrada prototipa, ukoliko se radi o elementima koji treba da se izvedu u većem broju. Zatim izrada, upasivanje i provizorno pričvršćenje na mjestima uz zidove i stropove, obostrano pričvršćenje oko čeličnih elemenata, brtvljenje svih spojeva sa drugim elementima trajno elastičnim kitom i dr. Svi elementi moraju biti zaštičeni anikorozivnim premazom i to: priprema podloge, miniziranje, ličenje uljenom bojom, u tonu i po izboru projektanta.</t>
  </si>
  <si>
    <t>Ukoliko pojedinom stavkom nije drugačije propisano, ugradba će se izvesti upucavanjem na dozvoljenom broju mjesta, te će se smatrati da je sav materijal i rad za ovakav način ugradbe uračunat u jediničnu cijenu. Okov po izboru projektanta.</t>
  </si>
  <si>
    <t xml:space="preserve">Cijena radova treba obuhvaćati kompletan rad. </t>
  </si>
  <si>
    <t>Napomena:</t>
  </si>
  <si>
    <t>Izvođač radova prije izvedbe predlaže detalj konstrukcije (radioničke nacrte) i način ugradbe i daje na uvid i odobrenje projektantu - nadzornom organu, zatim mora dobiti i od projektanta pismeno odobrenje za izvedbu i ugradbu istog. Nakon izrade izvedbenih projekata, projektant zadržava pravo izmjene stavki zbog usklađenja sa projektom bez naknade u cijeni za izvođača radova.</t>
  </si>
  <si>
    <t>Mjere iz troškovnika i projekta obavezno kontrolirati u naravi prije izvedbe.</t>
  </si>
  <si>
    <t>Obračun pojedinih stavaka troškovnika kako je predviđeno u opisu pojedine stavke troškovnika.</t>
  </si>
  <si>
    <t>STOLARSKI RADOVI</t>
  </si>
  <si>
    <t>Ponuđač je dužan nuditi solidan i ispravan rad, na temelju šema i troškovnika, pa se neće uzeti u obzir naknadno pozivanje na eventualno nerazumjevanje ili manjkavosti opisa ili nacrta.</t>
  </si>
  <si>
    <t>Davanjem ponude ponuđać usvaja u cjelosti ove uvjete:</t>
  </si>
  <si>
    <t>Ponuđač nadi gotov stolarski element:</t>
  </si>
  <si>
    <t>izrada u radionici sa dostavom na gradilište i svim potrebnim materijalom i prvoklasnom  izvedbom,</t>
  </si>
  <si>
    <t>kompletna  montaža i ugradba na gradilištu,</t>
  </si>
  <si>
    <t>sve horizontalne i vertikalne transporte do mjesta ugradnje,</t>
  </si>
  <si>
    <t>eventualno potrebnu radnu skelu sa postavom i skidanjem (izuzima se fasadna skela),</t>
  </si>
  <si>
    <t>ostakljenjem, vrstom stakla, naznačenoj u pojedinoj stavci, sa kitanjem silikonskim kitom,</t>
  </si>
  <si>
    <t>završna obrada kako je u pojedinoj stavci označeno,</t>
  </si>
  <si>
    <t>okov prvoklasan za fukcionalnu upotrebu sa naznakom proizvoda,</t>
  </si>
  <si>
    <t>čišćenje prostorija i okoliša  nakon završetka radova, svu štetu i troškove poravka kao posljedicu nepažnje u toku izvedbe,</t>
  </si>
  <si>
    <t>troškove zaštite na radu.</t>
  </si>
  <si>
    <t>MATERIJALI</t>
  </si>
  <si>
    <t>a) Stolarski</t>
  </si>
  <si>
    <t>Prozore i vrata izvoditi prema Tehničkim propisima za prozore i vrata NN 69/06.</t>
  </si>
  <si>
    <t>Tehnička svojstva prozora i vrata,ovisno o vrsti prozora odnosno vrata moraju ispunjavati opće i</t>
  </si>
  <si>
    <t>posebne zahtjeve bitne za njihovu krajnju namjenu u građevini i moraju biti specificirana prema normi</t>
  </si>
  <si>
    <t>HRN EN 14351-1:2006 dok staklo u graditeljstvu mora biti specificirano prema HRN EN 572-9:2005.</t>
  </si>
  <si>
    <t>Svi stolarski elementi koji se ugrađuju po ovim uvjetima izvode se od jelovine (završna obrada ličenjem) ili hrastovine i jasena I klase kod elemenata koji ostaju u prirodnoj boji drva. Drvo ne smije imati pogreške koje potječu od kukaca, kao što su bušotine i crvotočine. Drvo treba biti ravno rašteno sa pravilnim godovima, bez pukotina, smolastih kvrga i smoljnjača, te mehaničkih oštečenja. Drvo mora biti odležano i suho za prozore i vrata koje se liče može sadržavati 13 - 15 % vlage.</t>
  </si>
  <si>
    <t>IZVEDBA I OBRADA</t>
  </si>
  <si>
    <t>Prije pristupa izradi stolarije izvođač je obavezan prekontrolirati količine i zidarske veličine otvora na gradilištu. Radioničke nacrte izrađuje izvođač stolarskih radova, te dostavlja na usaglašavanje projektantu. Izvođač je dužan sa rukovodiocem gradilišta definirati redosljed izrade i isporuke stolarskih elemenata.</t>
  </si>
  <si>
    <t>Svi stolarski elementi isporučuju se na gradilištu kao gotov finalni proizvod osim onog dijela stolarije koji se liči na gradilištu.</t>
  </si>
  <si>
    <t>Sva stolarija kod dostava mora biti zaštičena, dok se finalno obrađeni proizvodi zaštičuju i nakon ugradbe od nenamjernog oštečenja, a što je sdržano u jediničnoj cijeni.</t>
  </si>
  <si>
    <t>Svi dovratnici prije mokre ugradbe moraju biti zaštičeni ljepenkom ili PVC folijom prema zidu i to sa svih ugradbenih strana.</t>
  </si>
  <si>
    <t>Dovratnici su izrađeni od jelovog masiva, ličeni uljenom bojom po izboru projektanta.</t>
  </si>
  <si>
    <t>U cijenu ulazi gotov finalni ugrađeni proizvod, sa ličenjem i ostakljenjem, komplet sa svim opšavima i okovom.</t>
  </si>
  <si>
    <t>Unutarnja vratna krila standardna glatka, od panela 42 mm, obložena furnirom, po izboru projektanta, ili puno drvo (jasen) lakirano prozirnim mat lakom.</t>
  </si>
  <si>
    <t>OKIVANJE</t>
  </si>
  <si>
    <t>Izvođač radova obavezan je dobaviti, montirati te u cijenu ukalkulirati:</t>
  </si>
  <si>
    <t>- standardni okov od bijelog metala dimenzioniran prema veličini otvora, za besprijekornu upotrebu pojedinog stolarskog elementa bez obzira da li je u pojedinim stavkama šema posebno sve iskazano,</t>
  </si>
  <si>
    <t>- sve željezne, aluminijske i gumene profile pojedinog stolarsko elementa,</t>
  </si>
  <si>
    <t>- svi željezni dijelovi koji se ugrađuju  na stolarskim elementima moraju prethodno biti anitikorozivno zaštićeni ili pocinčani, a sva nova vezna sredstva (čavli, vijci, moždanici i sl.) za elemente koji se liče su prema propisima HRN-i.</t>
  </si>
  <si>
    <t>VELIČINE</t>
  </si>
  <si>
    <t>Sve iskazane veličine su veličine svijetlih i zidarskih  otvora, koje treba prije izrade stavaka stolarije obavezno prekontrolirati na objektu.</t>
  </si>
  <si>
    <t>LIČILAČKI   RADOVI</t>
  </si>
  <si>
    <t>Tehničko obračunski uvjeti:</t>
  </si>
  <si>
    <t xml:space="preserve">Sve radove treba izvoditi po izvedbenim nacrtima, opisima radova u troškovniku, te uputama projektanta i nadzornog organa. Sav upotrebljeni materijal treba zadovoljavati postojeće uzance i propise, a posebno: </t>
  </si>
  <si>
    <t>Pravilnik o tehničkim mjerama i uvjetima za završne radove u građevinarstvu,</t>
  </si>
  <si>
    <t>Tehnički uvjeti za izvođenje soboslikarskih -ličilačkih radova HRN U.F.2.015.</t>
  </si>
  <si>
    <t>Ukoliko opis neke od vrste dovodi do sumnje u način izvedbe, izvođač treba pravovremeno tražiti objašnjenje od projektanta.</t>
  </si>
  <si>
    <t>U jediničnu cijenu svake vrste radova treba uključiti: osnovni i pomoćni materijal, rastur materijala, transport do gradilišta i na gradilištu, trošak za izradu ili oštećenje skele i ostalih pomoćnih konstrukcija, trošak održavanja kvalitete izvedenog rada i zaštite dopremljenog materijala na gradilište, uklanjanja nečistoća ili šteta pruzrokovanih vlastitim radom, kao i trošak otpreme materijala. Jedinična cijena prema tome treba obuhvatiti sve troškove za izvedbu jedinice vrste rada prema opisu u troškovniku.</t>
  </si>
  <si>
    <t>Izvedeni rad i upotrebljeni materijal mora u svemu (vrsti, boji i kvaliteti) biti jednak uzorku, što ga odabere projektant od najmanje 5 uzoraka, koje proizvođač izrađuje bez naplete. Materijal za izvedbu soboslikarskih-ličilačkih radova je naveden u stavkama troškovnika.</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</si>
  <si>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</si>
  <si>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"Gletafax" masom i potpuno zaglade, a zatim da ih se boji bojom za unutarnje radove.</t>
  </si>
  <si>
    <t xml:space="preserve">Betonske površine zidova, stropova, podova, obradit će se prema potrebi gletafiksom, a zatim bojiti premazom betonplastike. </t>
  </si>
  <si>
    <t>Svi premazi izvode se najmanje sa tri premazivanja i to: osnovnim ili podložnim slojem, zaštitnim premazom i završnim premazom, ako to u troškovniku nije drugačije označeno. Svako od tih premazivanja mora biti čvrsto povezano za podlogu na koju se nanosi.</t>
  </si>
  <si>
    <t>Prilikom izvođenja, utvrđivanja kvalitete izvedbe i obračuna vrijede uvjeti iz knjižice SB  "Soboslikarsko-ličilački radovi" izdanje R. Hrvatske.</t>
  </si>
  <si>
    <t>KERAMIČARSKI RADOVI</t>
  </si>
  <si>
    <t>OPĆI UVJETI ZA KERAMIČARSKE RADOVE</t>
  </si>
  <si>
    <t>Radove raditi u skladu s HRN EN 14411:2004 i Tehničkim uvjetima za izvođenje keramičarskih radova HRN U.F2.011/77.Ljepila za pločice prema HRN EN 12004:2008.</t>
  </si>
  <si>
    <t>PODOVI</t>
  </si>
  <si>
    <t>• Keramičke pločice HRN EN 14411:2004</t>
  </si>
  <si>
    <t>JEDINIČNA CIJENA UKLJUČUJE:</t>
  </si>
  <si>
    <t>Uzimanje mjera na gradilištu i definiranje ugradbenih dimenzija</t>
  </si>
  <si>
    <t>• Tehnološku razradu svih detalja</t>
  </si>
  <si>
    <t>• Izradu shema polaganja</t>
  </si>
  <si>
    <t>• Sav spoj materijala i materijala za fugiranje</t>
  </si>
  <si>
    <t>• Postavu i skidanje radne skele</t>
  </si>
  <si>
    <t>• Sve posredne i neposredne troškove za rad,materijal,alat i građevinske strojeve</t>
  </si>
  <si>
    <t>• Sve transporte</t>
  </si>
  <si>
    <t>• Čišćenje tokom rada</t>
  </si>
  <si>
    <t>• Odvoz i zbrinjavanje smeća</t>
  </si>
  <si>
    <t>• Završno čišćenje prije primopredaje radova</t>
  </si>
  <si>
    <t>• Nadoknadu eventualne štete nastale iz nepažnje na svojim ili tuđim radovima</t>
  </si>
  <si>
    <t>St.12/I</t>
  </si>
  <si>
    <t>St.1/VIII</t>
  </si>
  <si>
    <t>VIII UKUPNO</t>
  </si>
  <si>
    <t>pod_</t>
  </si>
  <si>
    <r>
      <t>m</t>
    </r>
    <r>
      <rPr>
        <sz val="10"/>
        <rFont val="Calibri"/>
        <family val="2"/>
      </rPr>
      <t>²</t>
    </r>
  </si>
  <si>
    <t>Rušenje zidnih pločica u kupaonici I kuhinji. Pločice postavljene do visine 2 metra. U cijenu uračunati prijenosi, utovar i odvoz materijala na deponij.</t>
  </si>
  <si>
    <t>m2 _kupaonica</t>
  </si>
  <si>
    <t>m2_kuhinja</t>
  </si>
  <si>
    <r>
      <t xml:space="preserve">Rušenje poda obloženog u keramičke pločice s podnim slojevima
</t>
    </r>
    <r>
      <rPr>
        <sz val="10"/>
        <rFont val="Arial"/>
        <family val="2"/>
      </rPr>
      <t>Rušenje podnih pločica u hodniku, kupaonici, wc-u, kuhinji i lođi. U cijenu uračunati i demontažu  soklova, pragova i čišćenje poda od ostataka nečistoća i ljepila. Demontažu i čišćenje izvesti do zdrave podloge. Sav nastali otpad odnijeti na za to predviđen deponij. U cijenu uračunati i prijenos i utovar materijala.</t>
    </r>
  </si>
  <si>
    <t>Demontaža postojećeg parketa u dnevnom boravku i sobama. U cijenu uračunati i demontažu kutnih/rubnih letvica, čišćenje poda od ostataka nečistoća i ljepila. Demontažu i čišćenje izvesti do zdrave i čvrste podloge.  Sav nastali otpad odnijeti na za to predviđen deponij, u cijenu uračunati prijenos i utovar materijala.</t>
  </si>
  <si>
    <t>Zidna površina iza keramike</t>
  </si>
  <si>
    <t>Ostatak zidne površine (50%)</t>
  </si>
  <si>
    <t>80/205</t>
  </si>
  <si>
    <t>120/205</t>
  </si>
  <si>
    <t>dim. 174/220_s roletom i oblogom_dnevni boravak</t>
  </si>
  <si>
    <t>dim. 237/220_s roletom I oblogom_soba</t>
  </si>
  <si>
    <t>dim. 235/162_lođa</t>
  </si>
  <si>
    <t>dim.116/54_kupaonica, kuhinja</t>
  </si>
  <si>
    <t>dim.118/223_soba</t>
  </si>
  <si>
    <t>dim. 118/228_dnevni boravak</t>
  </si>
  <si>
    <t>dim. 90/200_ulazna vrata sa zidnom oblogom</t>
  </si>
  <si>
    <r>
      <t xml:space="preserve">Razna štemanja
</t>
    </r>
    <r>
      <rPr>
        <sz val="10"/>
        <rFont val="Arial"/>
        <family val="2"/>
      </rPr>
      <t xml:space="preserve">Razna štemanja i šlicanja zbog novog razvoda elektroinstalacija, vodovodnih instalacija i instalacija odvodnje. U ovoj stavci dati cijenu pažljivog popunjavanja otvora nakon štemanja i šlicanja.Sav nastali otpad odnijeti na za to predviđen deponij. 
</t>
    </r>
  </si>
  <si>
    <r>
      <t xml:space="preserve">Demontaža unutarnjih vrata 
</t>
    </r>
    <r>
      <rPr>
        <sz val="10"/>
        <rFont val="Arial"/>
        <family val="2"/>
      </rPr>
      <t>Pažljiva dem</t>
    </r>
    <r>
      <rPr>
        <sz val="10"/>
        <rFont val="Arial"/>
        <family val="2"/>
      </rPr>
      <t xml:space="preserve">ontaža unutarnje drvene stolarije - vrata, demontaža krila, štokova i svih elemenata vrata (okovi, nosači, držači, brave i sl., drvene obloge ulaznih vrata) s pripadajućim kamenim ili drvenim  unutarnjim pragovima. Dimenzija otvora je različita u zidu različite debljine 10cm odnosno 25 cm. Utovar, prijenosi i odvoz na za to predviđen deponij.  </t>
    </r>
    <r>
      <rPr>
        <sz val="10"/>
        <rFont val="Arial"/>
        <family val="2"/>
      </rPr>
      <t xml:space="preserve">
Obračun po kom prema veličini otvora:     </t>
    </r>
  </si>
  <si>
    <r>
      <t xml:space="preserve">Pažljivo obijanje unutarnje zidne žbuke </t>
    </r>
    <r>
      <rPr>
        <sz val="10"/>
        <rFont val="Arial"/>
        <family val="2"/>
      </rPr>
      <t>sa zidnih ploha</t>
    </r>
    <r>
      <rPr>
        <b/>
        <sz val="10"/>
        <rFont val="Arial"/>
        <family val="2"/>
      </rPr>
      <t xml:space="preserve"> </t>
    </r>
    <r>
      <rPr>
        <sz val="10"/>
        <rFont val="Arial"/>
        <family val="2"/>
      </rPr>
      <t>do zdrave podloge</t>
    </r>
    <r>
      <rPr>
        <b/>
        <sz val="10"/>
        <rFont val="Arial"/>
        <family val="2"/>
      </rPr>
      <t xml:space="preserve"> </t>
    </r>
    <r>
      <rPr>
        <sz val="10"/>
        <rFont val="Arial"/>
        <family val="2"/>
      </rPr>
      <t xml:space="preserve">na pozicijama na kojima je bila ugrađena zidna keramika (ukloniti u potpunosti), a na ostalim dijelovima zida procjenjuje se uklanjanje 50% ostatka zidne površine. Točnu količinu utvrditi prilikom obilaska gradilišta i izrade ponude. Sav nastali otpad odnijeti na za to predvidjen deponij. Stavka uključuje prijenos i utovar materijala.  </t>
    </r>
  </si>
  <si>
    <r>
      <t xml:space="preserve">Demontaža zidne tapete
</t>
    </r>
    <r>
      <rPr>
        <sz val="10"/>
        <rFont val="Arial"/>
        <family val="2"/>
      </rPr>
      <t xml:space="preserve">Uklanjanje zidne tapete bez vidljivih ostataka na zidnim plohama hodnika. Sav nastali otpad odnijeti na za to predvidjen deponij. Stavka uključuje prijenos i utovar materijala. </t>
    </r>
    <r>
      <rPr>
        <b/>
        <sz val="10"/>
        <rFont val="Arial"/>
        <family val="2"/>
      </rPr>
      <t xml:space="preserve"> </t>
    </r>
  </si>
  <si>
    <t>wc</t>
  </si>
  <si>
    <t>zid_do visine 2,2m</t>
  </si>
  <si>
    <t xml:space="preserve">kuhinja </t>
  </si>
  <si>
    <t>zid_, do visine 2.2m</t>
  </si>
  <si>
    <t>zid_do visine 1.6m</t>
  </si>
  <si>
    <t xml:space="preserve">hodnik </t>
  </si>
  <si>
    <t>lođa</t>
  </si>
  <si>
    <t>laminat</t>
  </si>
  <si>
    <t>podložne ploče</t>
  </si>
  <si>
    <t>standardna kutna lajsna</t>
  </si>
  <si>
    <r>
      <t xml:space="preserve">Čišćenje i iznošenje namještaja i opreme
</t>
    </r>
    <r>
      <rPr>
        <sz val="10"/>
        <rFont val="Arial"/>
        <family val="2"/>
      </rPr>
      <t>De</t>
    </r>
    <r>
      <rPr>
        <sz val="10"/>
        <rFont val="Arial"/>
        <family val="2"/>
      </rPr>
      <t>montaža, iznošenje i zbrinjavanje sveukupnog nepotrebnog namještaja, aparata i opreme stana (ladičari, ugrađeni ormari, police, bonegracije, rasvjetna tijela, elektrooprema i ostalo). Prije početka izvođenja radova investitoru dostaviti fotografije brojila električne energije i vode.</t>
    </r>
  </si>
  <si>
    <r>
      <t xml:space="preserve">Rušenje i iznošenje sanitarija
</t>
    </r>
    <r>
      <rPr>
        <sz val="10"/>
        <rFont val="Arial"/>
        <family val="2"/>
      </rPr>
      <t>De</t>
    </r>
    <r>
      <rPr>
        <sz val="10"/>
        <rFont val="Arial"/>
        <family val="2"/>
      </rPr>
      <t>montaža elemenata sanitarnih blokova (umivaonik, ogledalo, dvije wc školjke s vodokotlićem, kada, sitni inventar i ostalo). U cijenu uračunati, demontažu vodovodnih instalacija, odvodnju, otpajanje rasvjetnih tijela, bojlera, radijatora i sl. uređaja. U cijenu su uračunati prijenosi, utovar i odvoz materijala na deponij.</t>
    </r>
  </si>
  <si>
    <r>
      <t xml:space="preserve">Demontaža vanjske stolarije 
</t>
    </r>
    <r>
      <rPr>
        <sz val="10"/>
        <rFont val="Arial"/>
        <family val="2"/>
      </rPr>
      <t xml:space="preserve">Pažljiva demontaža svih vanjskih prozora, vrata i staklenih stijena, s dovratnicima. Pažljivo demontirati i rolete, kutije roleta i vanjsku zidnu oblogu roleta na mjestima gdje su zatečene, kao i pripadajuće kamene unutarnje klupice, te sve ostale pripadajuće elemente (okovi, nosači, držači i sl.) Prilikom demontaže paziti da se ne ošteti fasada. Sav nastali otpad odnijeti na za to predviđen deponij. U cijenu uključiti i utovar i prijenos. </t>
    </r>
    <r>
      <rPr>
        <sz val="10"/>
        <rFont val="Arial"/>
        <family val="2"/>
      </rPr>
      <t xml:space="preserve">Obračun po kom:
</t>
    </r>
  </si>
  <si>
    <r>
      <t xml:space="preserve">Gletanje dijela zidova oštećenih demontažom 
</t>
    </r>
    <r>
      <rPr>
        <sz val="10"/>
        <rFont val="Arial"/>
        <family val="2"/>
      </rPr>
      <t xml:space="preserve">Dobava materijala i izrada glet mase na prethodno pripremljenu i očišćenu podlogu impregniranu vezivnim sredstvom. Postojeće neravnine zapuniti. Gletanje u dvije ruke do pripreme zida za bojanje. Radna skela u cijeni. 
</t>
    </r>
  </si>
  <si>
    <r>
      <t xml:space="preserve">Žbukanje dijela zidova na mjestima demontaže zidnih keramičkih pločica 
</t>
    </r>
    <r>
      <rPr>
        <sz val="10"/>
        <rFont val="Arial"/>
        <family val="2"/>
      </rPr>
      <t xml:space="preserve">Dobava materijala i ugradnja vapneno cementne žbuke u debljini do 20 mm kao priprema za postavljanje novih zidnih pločica. </t>
    </r>
  </si>
  <si>
    <r>
      <t xml:space="preserve">Gletanje stropova 
</t>
    </r>
    <r>
      <rPr>
        <sz val="10"/>
        <rFont val="Arial"/>
        <family val="2"/>
      </rPr>
      <t xml:space="preserve">Dobava materijala, gletanje, brušenje i pripremni radovi za bojanje. Radna skela u cijeni.  </t>
    </r>
    <r>
      <rPr>
        <b/>
        <sz val="10"/>
        <rFont val="Arial"/>
        <family val="2"/>
      </rPr>
      <t xml:space="preserve">
</t>
    </r>
    <r>
      <rPr>
        <sz val="10"/>
        <rFont val="Arial"/>
        <family val="2"/>
      </rPr>
      <t xml:space="preserve">
</t>
    </r>
  </si>
  <si>
    <r>
      <rPr>
        <b/>
        <sz val="10"/>
        <rFont val="Arial"/>
        <family val="2"/>
      </rPr>
      <t>Gletanje zidova hodnika</t>
    </r>
    <r>
      <rPr>
        <sz val="10"/>
        <rFont val="Arial"/>
        <family val="2"/>
      </rPr>
      <t xml:space="preserve">
Dobava materijala i sanacija dijela zidova građevinskim ljepilom nakon uklanjanja zidnih tapeta, ljepilo/mrežica/ljepilo, a koje nije potrebno žbukati. Plohe moraju biti očiščene i otprašene i nanešena impregnacija. Uključivo sav pomoćan rad i materijal, potrebna pokretna skela visine 250m. Obračun po m2  </t>
    </r>
  </si>
  <si>
    <r>
      <t xml:space="preserve">Dobava i izrada obloge - formiranje prostora za ugradbeni vodokotlić </t>
    </r>
    <r>
      <rPr>
        <sz val="10"/>
        <rFont val="Arial"/>
        <family val="2"/>
      </rPr>
      <t xml:space="preserve">od vlagootpornih gips-kartonskih ploča 2x1,25 cm. Oblogu izvesti na odgovarajućoj pocinčanoj podkonstrukciji 3,0 cm iz uw i cw profila. Na spojeve profila sa zidom potrebno je postaviti PE brtvenu traku širine 75mm. Spojevi ploča bandažirani, gletani unifloot smjesom, brušeni i spremni za polaganje keramičkih pločica. U stavku uključen sav potrebni ovjesni i pričvrsni materijal, izrada otvora i prodora. Obračun po m2. </t>
    </r>
  </si>
  <si>
    <r>
      <rPr>
        <b/>
        <sz val="10"/>
        <rFont val="Arial"/>
        <family val="2"/>
      </rPr>
      <t>Izolacija sanitarnih prostorija i kuhinje</t>
    </r>
    <r>
      <rPr>
        <sz val="10"/>
        <rFont val="Arial"/>
        <family val="2"/>
      </rPr>
      <t xml:space="preserve">
Izrada hidroizolacije sanitarnih prostorija i kuhinje. Nabava i ugradnja hidroizolacije (tekuća folija).  Hidroizolacija se nanosi kistom, valjkom u dva sloja. Prohodnost hidroizolacije je nakon 3-4 h. Hidroizolacija je otporna na atmosferlije i UV zrake. </t>
    </r>
    <r>
      <rPr>
        <b/>
        <sz val="10"/>
        <rFont val="Arial"/>
        <family val="2"/>
      </rPr>
      <t>Potrošnja 1,5 kg/m² - 1,8 kg/m²</t>
    </r>
    <r>
      <rPr>
        <sz val="10"/>
        <rFont val="Arial"/>
        <family val="2"/>
      </rPr>
      <t>. Izolacija se uzdiže uza zid 20 cm, na mjestu kuhinje do 160 cm, i u cjelokupnoj visini tuš kabine (do 200 cm). U kutovima spoja poda i zida te zida i zida postaviti kutnu brtvenu traku.</t>
    </r>
    <r>
      <rPr>
        <sz val="10"/>
        <color indexed="17"/>
        <rFont val="Arial"/>
        <family val="2"/>
      </rPr>
      <t xml:space="preserve">
</t>
    </r>
  </si>
  <si>
    <t>Obračun po m'</t>
  </si>
  <si>
    <t xml:space="preserve">Dobava potrebnog materijala i izvedba podnog i zidnog opločenja keramičkim pločicama I klase u kupaonici, wc-u, kuhinji, hodnku i lođi. Keramičke pločice podne kao  MIRAGE NOVEMBER Rain dimenzija 60x60 NAT R10, art. NM 01 60x60 NAT, a zidne keramičke pločice VILLEROY&amp;BOCH WHITE&amp;CREAM bijela mat RETIF. 30x60, art. 1586 SW00 ili neke jednakovrijedne po izboru investitora.  Pločice se postavljaju na čvrstu i očišćenu podlogu u fleksibilno, vodootporno građevinsko ljepilo uz širinu fuge 1 mm. Fuge se zatvaraju masom za fugiranje keramičkih pločica na bazi cementa s mineralnim punilima, aditivima i pigmentima.  U cijenu uključen vezni i brtveni materijal, završne lajsne, sanitarni silikon za obradu kuteva, te čišćenje keramike nakon fugiranja od silikona i ljepila. </t>
  </si>
  <si>
    <t>cokl</t>
  </si>
  <si>
    <r>
      <t xml:space="preserve">Dobava i postava gotove </t>
    </r>
    <r>
      <rPr>
        <b/>
        <sz val="10"/>
        <rFont val="Arial"/>
        <family val="2"/>
      </rPr>
      <t>laminirane podne obloge</t>
    </r>
    <r>
      <rPr>
        <sz val="10"/>
        <rFont val="Arial"/>
        <family val="2"/>
      </rPr>
      <t xml:space="preserve">
pojačane otpornosti na vlagu i utjecaje hodanja
/trošenja - gornja klasa laminata komercijalne
namjene, klasa 33, minimalne debljine min 10 mm,
boja po izboru investitora. Gotove laminirane ploče
polažu se suhom postavom bez ljepljenja " klik-klak"
sustavom na sloj odgovarajuće podložne spužvice.
Ploče se polažu na čistu, suhu i ravnu podlogu,
podlogu pripremiti temeljitim čišćenjem i
impregnacijom te kontrolirati vlažnost.U cijenu uključiti
dobavu i postavu odgovarajućih podložnih spužvica te
standardnih kutnih lajsni završno obrađenih kao
laminat (tipski proizvod proizvođača laminata) visine do
50 mm koji se montiraju na zid pomoću odgovarajućih PVC zidnih nosača. Na prijelazu između poda laminata i poda obloženog u keramičke pločice postaviti podnu aluminijsku lajsnu. U stavku uključiti sav potreban materijal i
radove.
</t>
    </r>
    <r>
      <rPr>
        <sz val="10"/>
        <color indexed="10"/>
        <rFont val="Arial"/>
        <family val="2"/>
      </rPr>
      <t xml:space="preserve"> </t>
    </r>
  </si>
  <si>
    <t>dim.80/205_puna vrata</t>
  </si>
  <si>
    <t>dim.80/205_ostakljena</t>
  </si>
  <si>
    <t>dim.70/205_puna</t>
  </si>
  <si>
    <t>dim. 40+80/205_ostakljena dvokrilna vrata</t>
  </si>
  <si>
    <t>Dobava, doprema i montaža jednokrilnih zaokretnih drvenih sobnih vrata. Vratno krilo debljine 42 mm s ugrađenim mutnim staklom u kuhinji i dnevnom boravku. Ostala sobna vrata puna, u bijeloj boji.
Dovratnik: stolarski lamelirani element;
Ispuna: cjevasta iverica sa punim okvirom;
Obrada: pu mat lak u bijelom tonu
Okov: tipski
Napomena:ugradnja u zid različite debljine, prilagoditi duljinu obloge špalete zidu;
U cijeni sav potreban rad i materijal, sva pričvrsna sredstva do kompletne gotovosti. Paziti na pozicije denivelacije hodnika i sanitarnih čvorova zbog ugradnje kamenog praga na tim pozicijama.
Sve mjere uzeti na objektu.Obračun po kom</t>
  </si>
  <si>
    <r>
      <rPr>
        <b/>
        <sz val="10"/>
        <rFont val="Arial"/>
        <family val="2"/>
      </rPr>
      <t>Ulazna vrata</t>
    </r>
    <r>
      <rPr>
        <sz val="10"/>
        <rFont val="Arial"/>
        <family val="2"/>
      </rPr>
      <t xml:space="preserve">
Izrada, dobava i montaža ulaznih vrata od lima obloženog MDF drvenim panelima 10 mm sa četiri britvele, sačaste kartonske ispune, desno otvaranje. Debljina vratnog krila 70 mm, dimenzija vrata 900x2050 mm, obostrana kvaka, širokokutna špijunka.Limeni plastificirani dovratnik u boji vrata,
termoizolacijska brtva, kameni prag u sklopu dovratnika. Cilindar brava, 5 korisničkih ključeva,
zvučna izolacija 28dB  Provjeriti sve mjere prije izrade. U istom materijalu kao vrata, izraditi oblogu nadvratnika do visine stropa (prema postojećim vratima). S unutrašnje strane vrata izraditi od identičnog materijala i obrade dvokrilna vratašca za brojilo struje)</t>
    </r>
  </si>
  <si>
    <r>
      <t xml:space="preserve">PVC vanjska stolarija 
</t>
    </r>
    <r>
      <rPr>
        <sz val="10"/>
        <rFont val="Arial"/>
        <family val="2"/>
      </rPr>
      <t>Radovi uključuju izradu, dobavu i montažu do potpune gotovosti PVC prozora ili vrata. Brtvljenje i spajanje prema sistemskim rješenjima propisanim od proizvođača sistema. Sav potreban okov za otvaranje mora biti izrađen od INOX-a satinirane završne obrade. Odabrani okov prilagoditi težini i geometriji krila, tako da nesmetano zadovoljava funkciju otvaranja (otklopni, zaokretni ili zaokretno otklopni). U cijenu stavaka uključeno je i staklo.</t>
    </r>
    <r>
      <rPr>
        <b/>
        <sz val="10"/>
        <rFont val="Arial"/>
        <family val="2"/>
      </rPr>
      <t xml:space="preserve">
</t>
    </r>
    <r>
      <rPr>
        <sz val="10"/>
        <rFont val="Arial"/>
        <family val="2"/>
      </rPr>
      <t xml:space="preserve">     </t>
    </r>
  </si>
  <si>
    <t>Prozori i vrata ugrađuju se u građevinski pripremljeni i obrađeni otvor u AB zidu pomoću vijaka primjerenih za ovakvu vrstu montaže. U cijenu je uključen sav potreban rubni opšav (vanjski i unutarnji),  unutarnja hidroizolacija - paronepropusna folija (parna brana) te sav pričvrsni pribor. Obaveza je izvođača prilikom montaže onemogućiti bilo kakvu pojavu toplinskog mosta, radove izvoditi prema priloženim detaljima, pričvršćenja u otvor osnovne konstrukcije kao i prethodno opisani način zaštite od prodora vodene pare iz unutrašnjosti u konstrukciju te atmosferskih utjecaja izvana - sve to prema smjernicama i uputama za RAL-ugradnju.</t>
  </si>
  <si>
    <t xml:space="preserve">dim. otvora 118/257_dvokrilna otklopno zaokretna vrata s ugrađenim PVC roletama, toplinsko izoliranom kutijom za rolete. </t>
  </si>
  <si>
    <t>dim.otvora 116/54_ jednokrilni otklopni prozor</t>
  </si>
  <si>
    <t>dim. Otvora 174/257_dvokrilna otklopno zaokretna vrata s ugrađenim PVC roletama, toplinsko izoliranom kutijom za rolete</t>
  </si>
  <si>
    <t xml:space="preserve">dim.otvora 237/257_središnja dvokrilna otklopno zaokretna vrata s po jednim fiksnim bočnim ostakljenim dijelovima. PVC rolete s toplinsko izoliranom kutijom za rolete. </t>
  </si>
  <si>
    <t>dim. Otvora 235/162_dvodijelni otklopno zaokretni prozor s dodatnim fiksnim dijelom</t>
  </si>
  <si>
    <t>Okov i profili moraju biti od istog proizvođača kako se ne bi dozvolila ugradnja manje kvalitetnog okova jednog proizvođača na profile drugog proizvođača. 
Svi navedeni spojevi moraju imati vrhunsku hidroizolaciju i termoizolaciju međuprostora kako ne bi došlo do prodora vode, zraka ili prolaza topline. Mjere uzeti na licu mjesta.</t>
  </si>
  <si>
    <r>
      <t xml:space="preserve">Struganje postojeće boje </t>
    </r>
    <r>
      <rPr>
        <b/>
        <sz val="10"/>
        <rFont val="Arial"/>
        <family val="2"/>
      </rPr>
      <t xml:space="preserve">ograde francuskog prozora </t>
    </r>
    <r>
      <rPr>
        <sz val="10"/>
        <rFont val="Arial"/>
        <family val="2"/>
      </rPr>
      <t>i kompletna priprema za bojanje. Boja po RALu po izboru investitora. U cijenu uključiti i postavljanje novih stakala na mjestu postojećih ako se pokaže potrebnim.</t>
    </r>
  </si>
  <si>
    <t>Izrada, doprema i ugradnja stolarije od PVC profila 
Uključivo: 
- donji horizintalni slijepi profil dimenzije 5/7 cm
- ventus okov - komplet s ručkom za manipulaciju
- unutarnja PVC klupčica.
Vanjska alu klupčica je sastavni dio limarskih radova.
Ostakljenje: dvostruko IZO staklo 4/16Ar/c4, ispuna argonom ili jednakovrijednim, s proračunskim dokazom koef. prolaska top.  jednakog ili nižeg od 1,10 W/m²K.                                                                  
Kutija rolete treba biti toplinski izolirana, izrađena iz dvokomornih PVC profila i izolirana stiroporom. Vodilice trebaju biti aluminijske. Rolete izrađene od kvalitetnog PVC materijala. Kutija rolete s vanjske strane koja je na pročelju zgrade treba biti u boji fasade te otporna  na atmosferske uvjete.        Stavka uključuje kompletnu funkcionalnu, završno ugrađenu, ostakljenu i obrađenu stavku, sav okov po izboru projektanta, okvir za ugradnju, sva sidra i sidrene detalje, sav potreban opšav i pokrovne letve. Uz dokumentaciju potrebno je dostaviti uzorak profila i ostakljenja koji također treba odobriti nadzorna osoba.</t>
  </si>
  <si>
    <t xml:space="preserve">Izrada, doprema i ugradnja kamenih, profiliranih pragova i klupčica vanjskih (balkonskih) vrata i prozora. Klupice se ugrađuju na prozor kupaonice i kuhinje, na parapetni zid lođe, na pod između kupaonice i hodnika i wc-a i hodnika, na ulaznim vratima, i na dvama balkonskim vratima prema lođi. Kamen tipa dolit, polirani ili neki drugi po izboru investitora. Kamen se ugrađuje u kvalitetno fleksibilno ljepilo. Pragove izraditi i uskladiti s izvođačem otvora. U stavku je uključen sav potreban rad i materijal.Obračun po m' izvedenog praga. Točne mjere uzeti na licu mjesta nakon formiranja novih otvora. Širina do 25 cm. </t>
  </si>
  <si>
    <r>
      <t xml:space="preserve">TUŠ
</t>
    </r>
    <r>
      <rPr>
        <sz val="10"/>
        <rFont val="Arial"/>
        <family val="2"/>
      </rPr>
      <t xml:space="preserve">Dobava i montaža ugradbene tuš kade dimenzije 90x90 kao Aquestil Teso ili neki jednakovrijedan proizvod po izboru investitora. U cijenu uključiti sifon i nogice, kao i staklenu tuš kabinu kao AQUAESTIL LAGUNA II KVADRATNA  - klizna vrata 90X90 cm, art. 6103606.  U stavku uključena Miješalica za tuš ZUCCHETTI NIKKO miješalica za tuš, krom, art. ZKK106, Tuš Slušalica Zucchetti, 3 mlaza, art. Z94742, ZUCCHETTI Fleksibilno metalno tuš crijevo 1500 mm, mesing, art. Z93867, Držač tuš slušalice ZUCCHETTI, art. Z93792. ili neke jednakovrijedne proizvode po izboru investitora. </t>
    </r>
  </si>
  <si>
    <r>
      <t xml:space="preserve">UMIVAONIK 
</t>
    </r>
    <r>
      <rPr>
        <sz val="10"/>
        <rFont val="Arial"/>
        <family val="2"/>
      </rPr>
      <t>Dobava i montaža zidnog ili nasadnog UMIVAONIKA kao VILLEROY AND BOCH VENTICELLO dim. 60x50x16,5cm, s preljevom i jednom rupom za miješalicu, art. 4124 60 01P s pripadajućim postoljem umivaonika C-Code Venticello s jednom ladicom  ili jednakovrijednog po izboru investitora.U cijenu uračunati i  bateriju kao Miješalica za umivaonik ZUCCHETTI NIKKO 155 mm s podizačem, projekcija 110 mm, krom, art. ZKK697 i  sifon Space saving sifon GEBERIT, art. 151.116.11.1,s kutnim ventilima ili neke jednakovrijedne proizvode po izboru investitora.</t>
    </r>
  </si>
  <si>
    <r>
      <rPr>
        <b/>
        <sz val="10"/>
        <rFont val="Arial"/>
        <family val="2"/>
      </rPr>
      <t>Obrada unutarnjih špaleta</t>
    </r>
    <r>
      <rPr>
        <sz val="10"/>
        <rFont val="Arial"/>
        <family val="2"/>
      </rPr>
      <t xml:space="preserve"> nakon ugradnje prozora, širine do 30cm, cementnim mortom i produžnom žbukom, ovisno o oštećenjima. Obračun po m' stvarno izvedenih radova.
</t>
    </r>
  </si>
  <si>
    <t xml:space="preserve">VIII SOBOSLIKARSKI RADOVI </t>
  </si>
  <si>
    <t>IX KAMENOKLESARSKI RADOVI</t>
  </si>
  <si>
    <t xml:space="preserve">St.1/IX   </t>
  </si>
  <si>
    <t>VIII SOBOSLIKARSKI RADOVI</t>
  </si>
  <si>
    <t>X OPREMA SANITARIJA</t>
  </si>
  <si>
    <t>St.1/X</t>
  </si>
  <si>
    <t>St.2/X</t>
  </si>
  <si>
    <t>St.3/X</t>
  </si>
  <si>
    <t>XI VODA I ODVODNJA</t>
  </si>
  <si>
    <t>U cijenu 1m' cijevi  uracunati i sve potrebne fazonske komade</t>
  </si>
  <si>
    <t xml:space="preserve"> DN   75 / ø750 mm</t>
  </si>
  <si>
    <t xml:space="preserve"> DN   50 / ø50 mm</t>
  </si>
  <si>
    <t>komp.</t>
  </si>
  <si>
    <t>St.3/XI</t>
  </si>
  <si>
    <t>St.4/XI</t>
  </si>
  <si>
    <t>Razvod unutar objekta u sobama i sanitarijama:</t>
  </si>
  <si>
    <t>PP-R DN20</t>
  </si>
  <si>
    <t>St.5/XI</t>
  </si>
  <si>
    <t>podžbukni ventil DN20</t>
  </si>
  <si>
    <t>St.6/XI</t>
  </si>
  <si>
    <t>ventil DN20</t>
  </si>
  <si>
    <t>komplet</t>
  </si>
  <si>
    <t>St.7/XI</t>
  </si>
  <si>
    <t>St.8/XI</t>
  </si>
  <si>
    <t>ogledalo</t>
  </si>
  <si>
    <t>etažeri</t>
  </si>
  <si>
    <t>držači ručnika</t>
  </si>
  <si>
    <t>držači toalet papira</t>
  </si>
  <si>
    <t>držači šampona</t>
  </si>
  <si>
    <t>St.9/XI</t>
  </si>
  <si>
    <t xml:space="preserve">  - EGV 70 l</t>
  </si>
  <si>
    <t xml:space="preserve">  - Sigurnosni ventil za el.bojlere na HV s prozirnim gumenim crijevom spojenim na sifon kanalizacije</t>
  </si>
  <si>
    <t xml:space="preserve">  - Nepovratni ventil s ispustom DN 15</t>
  </si>
  <si>
    <r>
      <t xml:space="preserve">Sitni potrošni materijal </t>
    </r>
    <r>
      <rPr>
        <sz val="10"/>
        <rFont val="Arial"/>
        <family val="2"/>
      </rPr>
      <t>neophodan za montažu navedene kanalizacijske instalacije, kao što su brtve, tipli, vijci, matice i sl.</t>
    </r>
  </si>
  <si>
    <r>
      <t xml:space="preserve">Izvedba priključka na postojeći razvod vodovoda i odvodnje </t>
    </r>
    <r>
      <rPr>
        <sz val="10"/>
        <rFont val="Arial"/>
        <family val="2"/>
      </rPr>
      <t>u podu i unutarnjem zidu, uključjući i rezanje te postavljanje novih fazonskih komada. Stavka obuhvaća sve potrebne radove na izvođenju priključka. Obračun se vrši po kompletno izvedenom priključku.</t>
    </r>
  </si>
  <si>
    <r>
      <t xml:space="preserve">Dobava i montaža cijevi od polipropilena tipa kao «aguatherm green fusiotherm SDR 7.4 MF» ili jednakovrijedno ___________________________________, 
</t>
    </r>
    <r>
      <rPr>
        <sz val="10"/>
        <rFont val="Arial"/>
        <family val="2"/>
      </rPr>
      <t>koje po kakvoći i dimenzijama odgovaraju svim zahtjevima prema DIN 8077 i DIN 8078, a spojevi cijevi i dijelovi za cjevovode od polipropilena pod pritiskom prema DIN 16962, s fitinzima i armaturom.
Cijev je fazer kompozitna (višeslojna, ojačana fazerom). Za izradu instalacija tople, cirkulacijske i hladne vode u sobama i sanitarnim čvorovima. 
Fazonski komadi – fitinzi su uračunati po m' montiranog cjevovoda a mjeri se osovinski. Zaračunata je izolacija cijevi sve u m' cjevovoda. Cijevi izolirati u žljebovima i na vidnim mjestima navlakama tipa kao "Armacell" ili jednakovrijedno</t>
    </r>
    <r>
      <rPr>
        <b/>
        <sz val="10"/>
        <rFont val="Arial"/>
        <family val="2"/>
      </rPr>
      <t xml:space="preserve"> _________________________________,</t>
    </r>
  </si>
  <si>
    <r>
      <rPr>
        <sz val="10"/>
        <rFont val="Arial"/>
        <family val="2"/>
      </rPr>
      <t xml:space="preserve">Cijevi u izolirati na slijedeći način:
a) u žljebovima, pod stropom, instalacijskim kanalima i na vidnim mjestima navlakama tipa kao potrebno je izolirati toplinskom izolacijom Armaflex ACE Plus ili jednakovrijedno </t>
    </r>
    <r>
      <rPr>
        <b/>
        <sz val="10"/>
        <rFont val="Arial"/>
        <family val="2"/>
      </rPr>
      <t xml:space="preserve">___________________________, 
</t>
    </r>
    <r>
      <rPr>
        <sz val="10"/>
        <rFont val="Arial"/>
        <family val="2"/>
      </rPr>
      <t>b) u zidu ili podlozi poda izoliraju se s Armacell–Tubolit DG-A izolacijskim cijevima ili jednakovrijedno</t>
    </r>
    <r>
      <rPr>
        <b/>
        <sz val="10"/>
        <rFont val="Arial"/>
        <family val="2"/>
      </rPr>
      <t xml:space="preserve">
_______________________________________.  </t>
    </r>
    <r>
      <rPr>
        <sz val="10"/>
        <rFont val="Arial"/>
        <family val="2"/>
      </rPr>
      <t xml:space="preserve">Minimalna debljina izolacije u mm za profile
DN 15 – DN 40 je d=13 mm, 
za DN 40 – DN 65 d=19 mm,
za DN 65 – DN 125 je d=25 mm. </t>
    </r>
  </si>
  <si>
    <r>
      <t xml:space="preserve">Podžbukni PP ventila </t>
    </r>
    <r>
      <rPr>
        <sz val="10"/>
        <rFont val="Arial"/>
        <family val="2"/>
      </rPr>
      <t>kratko vreteno ¾”, metalna kromirana kapa i metalna kromirana rozeta.  Ventil s niklovanom kapicom i rozetom. Obračun po ugrađenom komadu.</t>
    </r>
  </si>
  <si>
    <r>
      <t xml:space="preserve">Nadžbukni PP kuglasti ventil  kao npr. fusiotherm -kuglasti ventil ili jednakovrijedan.
_____________________________
</t>
    </r>
    <r>
      <rPr>
        <sz val="10"/>
        <rFont val="Arial"/>
        <family val="2"/>
      </rPr>
      <t>Za ugradbu na odvojcima sekundarne razvodne vodovodne mreže. Obračun se vrši po komadu montiranog ventila.</t>
    </r>
  </si>
  <si>
    <r>
      <t xml:space="preserve">Sitni potrošni materijal </t>
    </r>
    <r>
      <rPr>
        <sz val="10"/>
        <rFont val="Arial"/>
        <family val="2"/>
      </rPr>
      <t>neophodan za montažu navedene vodovodne instalacije, kao što su brtve, tipli, vijci, matice, fitinzi, holender i tako dalje.</t>
    </r>
  </si>
  <si>
    <r>
      <t>Montaža sanitarnog pribora i galanterije.</t>
    </r>
    <r>
      <rPr>
        <sz val="10"/>
        <rFont val="Arial"/>
        <family val="2"/>
      </rPr>
      <t xml:space="preserve"> Obračun po komadu ugrađene opreme, uključujući sav potreban rad i materijal za montažu.</t>
    </r>
  </si>
  <si>
    <r>
      <t xml:space="preserve">Nabava, doprema i ugradnja električnog bojlera.  </t>
    </r>
    <r>
      <rPr>
        <sz val="10"/>
        <rFont val="Arial"/>
        <family val="2"/>
      </rPr>
      <t>Obračun se vrši po komadu ugrađenog bojlera, uključivši sav potreban materijal za ugradnju.</t>
    </r>
  </si>
  <si>
    <t>DN 110/ ø110 mm</t>
  </si>
  <si>
    <r>
      <t xml:space="preserve">Polipropilenske bešumne kanalizaciijske cijevi za  </t>
    </r>
    <r>
      <rPr>
        <sz val="10"/>
        <rFont val="Arial"/>
        <family val="2"/>
      </rPr>
      <t>fekalnu kanalizaciju tipa kao tip "PP Master 3" "Pipelife" ili jednakovrijedno
_____________________________,
prema HRN EN1401 ili jednakovrijedno, s podebljanom debljinom stjenke, međusobno spajanih originalnim kolčacima s gumenim brtvama. Zahtjevi zvučne izolacije sukladno odredbama ÖNORM B 8115-2 ili jednakovrijedno.
Sustav cijev/brtva mora izdržati radnu temeperaturu od 95°C te udarnu od 110°C prilkom  procesa odčepljivanja/čišćenja  kanalizacisjskog sustava.
Stavka uključuje spojnice, potreban pričvrsni i ovjesni pribor, obujmice, račve i sl. 
U stavku uključene i fiksne cijevne obujmice sa zvučno izolacijskim umetkom.
U stavku su uključeni svi potrebni fazonski komadi.
Cijevi su predviđene na sljedećim mjestima:
- U odnosu na postojeću instalaciju podni ispust wc školjke mijenja se u zidni
- Za odvod kuhinje
Fazonski komadi su uračunati u stavci. Obračun po m ugrađene cijevi slijedećih dim.:</t>
    </r>
  </si>
  <si>
    <t>St.10/XI</t>
  </si>
  <si>
    <t>Nabava, doprema i ugradnja podnog sifona.     Obračun se vrši po komadu ugrađenog, uključivši sav potreban materijal za ugradnju.</t>
  </si>
  <si>
    <r>
      <t xml:space="preserve">WC ŠKOLJKA za kupaonicu
</t>
    </r>
    <r>
      <rPr>
        <sz val="10"/>
        <rFont val="Arial"/>
        <family val="2"/>
      </rPr>
      <t xml:space="preserve">Dobava i montaža WC školjke,  tipa  CONCEPTO POLO V95110, odvod u zid. Stavka uključuje toaletnu dasku i vezni  materijal za montažu. Uz školjku nadžbukni vodokotlić GHEBERIT RIO AP110, niskošumni, start-stop ispiranje. Pribor i vezni materijal u cijeni. Moguće jednakovrijedan proizvod  po izboru investitora. </t>
    </r>
  </si>
  <si>
    <t>St.4/X</t>
  </si>
  <si>
    <r>
      <t xml:space="preserve">WC ŠKOLJKA za wc
</t>
    </r>
    <r>
      <rPr>
        <sz val="10"/>
        <rFont val="Arial"/>
        <family val="2"/>
      </rPr>
      <t>Dobava i montaža WC školjke,  proizvođača kao VILLEROY AND BOSCH ARCHITECTURA, directflush konzolna školjka sa soft close debelom daskom, komplet s podžbuknim vodokotlićem TECE, Teceprofil modul, univerzalni komplet sa zvučnom izolacijom i Teceprofil pričvrsnikom, debljina 15 cm, za suhu ugradnju</t>
    </r>
    <r>
      <rPr>
        <sz val="10"/>
        <rFont val="Arial"/>
        <family val="2"/>
      </rPr>
      <t xml:space="preserve">. U cijenu uračunati i tipkalo TECEnow, krom sjajno, ili jednakovrijedan proizvod  po izboru investitora. </t>
    </r>
  </si>
  <si>
    <t>St. 2/IV</t>
  </si>
  <si>
    <t>XII ELEKTRO INSTALACIJE</t>
  </si>
  <si>
    <t>Dobava i montaža PŽ razvodnog ormara u koji  se ugrađuje:</t>
  </si>
  <si>
    <t>St. 1/XII</t>
  </si>
  <si>
    <t>- sabirnice nula-zemlja</t>
  </si>
  <si>
    <t>- Automatski osigurači 16AB</t>
  </si>
  <si>
    <t>- Fid zaštitna sklopka 40A/0,3A 4 pol</t>
  </si>
  <si>
    <t>- sabirnica za osigurače</t>
  </si>
  <si>
    <t>- odvodnici prenapona sa pripadajućim osiguračima</t>
  </si>
  <si>
    <t>St. 2/XII</t>
  </si>
  <si>
    <t>Dobava i izmjena šuko pž priključnica</t>
  </si>
  <si>
    <t>Dobava i izmjena serijskih prekidača</t>
  </si>
  <si>
    <t>St. 3/XII</t>
  </si>
  <si>
    <t>St. 4/XII</t>
  </si>
  <si>
    <t>Dobava i izmjena običnih prekidača</t>
  </si>
  <si>
    <t>St. 5/XII</t>
  </si>
  <si>
    <t>Dobava i izmjena izmjeničnih prekidača</t>
  </si>
  <si>
    <t>St. 6/XII</t>
  </si>
  <si>
    <t>Dobava i izmjena seta prekidača za kupaonu</t>
  </si>
  <si>
    <t>St. 7/XII</t>
  </si>
  <si>
    <t>Dobava i izmjena NŽ šuko priključnica</t>
  </si>
  <si>
    <t>St. 8/XII</t>
  </si>
  <si>
    <t>Dobava i izmjena trofaznih pž priključnica</t>
  </si>
  <si>
    <t>St. 9/XII</t>
  </si>
  <si>
    <t>Dobava i izmjena telefonskih priključnica</t>
  </si>
  <si>
    <t xml:space="preserve">kom </t>
  </si>
  <si>
    <t>St.10/XII</t>
  </si>
  <si>
    <t>Dobava i izmjena svjetiljki (zidnih i stropnih)</t>
  </si>
  <si>
    <t>XIII KLIMATIZACIJA</t>
  </si>
  <si>
    <t>XII KLIMATIZACIJA</t>
  </si>
  <si>
    <t>Učinak hlađenja: 4,60(0,65-5,20)kW
Prikladno za prostor: 45m2
Energetska klasa hlađenja: A++
Energetska učinkovitost SEER: 6,1W/W
Učinak grijanja: 5,20(0,70-5,4)kW
Prikladno za prostor: 40m2
Energetska klasa grijanja: A+
Energetska učinkovitost SCOP: 4,0W/W</t>
  </si>
  <si>
    <t>Dobava i ugradnja klima uređaja Gree LOMO Economical DC Inverter zidna unutarnja/vanjska jedinica :</t>
  </si>
  <si>
    <t>ili neki jednakovrijedan proizvod po izboru investitora.</t>
  </si>
  <si>
    <t>St. 1/XIII</t>
  </si>
  <si>
    <t>TROŠKOVNIK GRAĐEVINSKO-OBRTNIČKIH RADOVA NA UREĐENJU STANA NA ADRESI JOSIPA PUPAČIĆA 15</t>
  </si>
  <si>
    <t xml:space="preserve">X UKUPNO </t>
  </si>
  <si>
    <t>XI  UKUPNO</t>
  </si>
  <si>
    <t xml:space="preserve">XII UKUPNO </t>
  </si>
</sst>
</file>

<file path=xl/styles.xml><?xml version="1.0" encoding="utf-8"?>
<styleSheet xmlns="http://schemas.openxmlformats.org/spreadsheetml/2006/main">
  <numFmts count="4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0.00\ &quot;kn&quot;"/>
    <numFmt numFmtId="181" formatCode="&quot;Da&quot;;&quot;Da&quot;;&quot;Ne&quot;"/>
    <numFmt numFmtId="182" formatCode="&quot;Istina&quot;;&quot;Istina&quot;;&quot;Laž&quot;"/>
    <numFmt numFmtId="183" formatCode="&quot;Uključeno&quot;;&quot;Uključeno&quot;;&quot;Isključeno&quot;"/>
    <numFmt numFmtId="184" formatCode="&quot;m2&quot;"/>
    <numFmt numFmtId="185" formatCode="#,##0.00_ ;\-#,##0.00\ "/>
    <numFmt numFmtId="186" formatCode="#,##0.0_ ;\-#,##0.0\ "/>
    <numFmt numFmtId="187" formatCode="0.0"/>
    <numFmt numFmtId="188" formatCode="#,##0."/>
    <numFmt numFmtId="189" formatCode="_-* #,##0.0\ &quot;kn&quot;_-;\-* #,##0.0\ &quot;kn&quot;_-;_-* &quot;-&quot;??\ &quot;kn&quot;_-;_-@_-"/>
    <numFmt numFmtId="190" formatCode="_-* #,##0\ &quot;kn&quot;_-;\-* #,##0\ &quot;kn&quot;_-;_-* &quot;-&quot;??\ &quot;kn&quot;_-;_-@_-"/>
    <numFmt numFmtId="191" formatCode="#,##0.0"/>
    <numFmt numFmtId="192" formatCode="&quot;St.&quot;0.0"/>
    <numFmt numFmtId="193" formatCode="&quot;St.&quot;0.#"/>
    <numFmt numFmtId="194" formatCode="&quot;St.&quot;0"/>
    <numFmt numFmtId="195" formatCode="_-* #,##0.00\ [$€-1]_-;\-* #,##0.00\ [$€-1]_-;_-* &quot;-&quot;??\ [$€-1]_-"/>
    <numFmt numFmtId="196" formatCode="&quot;Yes&quot;;&quot;Yes&quot;;&quot;No&quot;"/>
    <numFmt numFmtId="197" formatCode="&quot;True&quot;;&quot;True&quot;;&quot;False&quot;"/>
    <numFmt numFmtId="198" formatCode="&quot;On&quot;;&quot;On&quot;;&quot;Off&quot;"/>
    <numFmt numFmtId="199" formatCode="[$€-2]\ #,##0.00_);[Red]\([$€-2]\ #,##0.00\)"/>
    <numFmt numFmtId="200" formatCode="0.00;[Red]0.00"/>
    <numFmt numFmtId="201" formatCode="0.00_ ;\-0.00\ "/>
    <numFmt numFmtId="202" formatCode="0.00_ ;[Red]\-0.00\ "/>
    <numFmt numFmtId="203" formatCode="#,##0.00_ ;[Red]\-#,##0.00\ "/>
  </numFmts>
  <fonts count="69">
    <font>
      <sz val="12"/>
      <name val="Times New Roman"/>
      <family val="0"/>
    </font>
    <font>
      <u val="single"/>
      <sz val="9"/>
      <color indexed="12"/>
      <name val="Times New Roman"/>
      <family val="1"/>
    </font>
    <font>
      <u val="single"/>
      <sz val="9"/>
      <color indexed="36"/>
      <name val="Times New Roman"/>
      <family val="1"/>
    </font>
    <font>
      <sz val="10"/>
      <name val="Arial"/>
      <family val="2"/>
    </font>
    <font>
      <b/>
      <sz val="10"/>
      <name val="Arial"/>
      <family val="2"/>
    </font>
    <font>
      <u val="single"/>
      <sz val="10"/>
      <name val="Arial"/>
      <family val="2"/>
    </font>
    <font>
      <sz val="12"/>
      <name val="Arial"/>
      <family val="2"/>
    </font>
    <font>
      <b/>
      <sz val="14"/>
      <name val="Arial"/>
      <family val="2"/>
    </font>
    <font>
      <sz val="11"/>
      <name val="Arial"/>
      <family val="2"/>
    </font>
    <font>
      <b/>
      <sz val="12"/>
      <name val="Arial"/>
      <family val="2"/>
    </font>
    <font>
      <vertAlign val="superscript"/>
      <sz val="10"/>
      <name val="Arial"/>
      <family val="2"/>
    </font>
    <font>
      <sz val="10"/>
      <color indexed="17"/>
      <name val="Arial"/>
      <family val="2"/>
    </font>
    <font>
      <sz val="10"/>
      <name val="Calibri"/>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Arial"/>
      <family val="2"/>
    </font>
    <font>
      <sz val="11"/>
      <color indexed="17"/>
      <name val="Arial"/>
      <family val="2"/>
    </font>
    <font>
      <b/>
      <sz val="10"/>
      <color indexed="17"/>
      <name val="Arial"/>
      <family val="2"/>
    </font>
    <font>
      <sz val="10"/>
      <color indexed="51"/>
      <name val="Arial"/>
      <family val="2"/>
    </font>
    <font>
      <sz val="10"/>
      <color indexed="62"/>
      <name val="Arial"/>
      <family val="2"/>
    </font>
    <font>
      <b/>
      <sz val="12"/>
      <color indexed="8"/>
      <name val="Arial"/>
      <family val="2"/>
    </font>
    <font>
      <sz val="12"/>
      <color indexed="8"/>
      <name val="Times New Roman"/>
      <family val="0"/>
    </font>
    <font>
      <sz val="9"/>
      <color indexed="8"/>
      <name val="Times New Roman"/>
      <family val="0"/>
    </font>
    <font>
      <i/>
      <sz val="12"/>
      <color indexed="8"/>
      <name val="Times New Roman"/>
      <family val="0"/>
    </font>
    <font>
      <sz val="12"/>
      <color indexed="8"/>
      <name val="Symbol"/>
      <family val="0"/>
    </font>
    <font>
      <vertAlign val="superscript"/>
      <sz val="10"/>
      <color indexed="8"/>
      <name val="Times New Roman"/>
      <family val="0"/>
    </font>
    <font>
      <sz val="10"/>
      <color indexed="8"/>
      <name val="Times New Roman"/>
      <family val="0"/>
    </font>
    <font>
      <i/>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2"/>
      <color rgb="FF00B050"/>
      <name val="Arial"/>
      <family val="2"/>
    </font>
    <font>
      <sz val="10"/>
      <color rgb="FFFF0000"/>
      <name val="Arial"/>
      <family val="2"/>
    </font>
    <font>
      <sz val="11"/>
      <color rgb="FF00B050"/>
      <name val="Arial"/>
      <family val="2"/>
    </font>
    <font>
      <b/>
      <sz val="10"/>
      <color rgb="FF00B050"/>
      <name val="Arial"/>
      <family val="2"/>
    </font>
    <font>
      <sz val="10"/>
      <color rgb="FFFFC000"/>
      <name val="Arial"/>
      <family val="2"/>
    </font>
    <font>
      <sz val="10"/>
      <color theme="4" tint="-0.24997000396251678"/>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5"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4">
    <xf numFmtId="0" fontId="0" fillId="0" borderId="0" xfId="0" applyAlignment="1">
      <alignment/>
    </xf>
    <xf numFmtId="0" fontId="3" fillId="0" borderId="0" xfId="0" applyFont="1" applyAlignment="1">
      <alignment vertical="justify"/>
    </xf>
    <xf numFmtId="0" fontId="4" fillId="0" borderId="0" xfId="0" applyFont="1" applyAlignment="1">
      <alignment vertical="justify"/>
    </xf>
    <xf numFmtId="0" fontId="5" fillId="0" borderId="0" xfId="0" applyFont="1" applyAlignment="1">
      <alignment vertical="justify"/>
    </xf>
    <xf numFmtId="0" fontId="6" fillId="0" borderId="0" xfId="0" applyFont="1" applyAlignment="1">
      <alignment vertical="justify"/>
    </xf>
    <xf numFmtId="4" fontId="3" fillId="0" borderId="0" xfId="0" applyNumberFormat="1" applyFont="1" applyAlignment="1">
      <alignment vertical="justify"/>
    </xf>
    <xf numFmtId="0" fontId="3" fillId="0" borderId="0" xfId="0" applyFont="1" applyAlignment="1">
      <alignment horizontal="center" vertical="justify"/>
    </xf>
    <xf numFmtId="0" fontId="3" fillId="0" borderId="0" xfId="0" applyFont="1" applyAlignment="1">
      <alignment horizontal="right" vertical="justify"/>
    </xf>
    <xf numFmtId="0" fontId="3" fillId="0" borderId="0" xfId="0" applyFont="1" applyAlignment="1">
      <alignment vertical="justify"/>
    </xf>
    <xf numFmtId="0" fontId="9" fillId="0" borderId="0" xfId="0" applyFont="1" applyAlignment="1">
      <alignment vertical="justify"/>
    </xf>
    <xf numFmtId="44" fontId="3" fillId="0" borderId="0" xfId="44" applyFont="1" applyAlignment="1">
      <alignment vertical="justify"/>
    </xf>
    <xf numFmtId="0" fontId="3" fillId="0" borderId="0" xfId="0" applyFont="1" applyFill="1" applyAlignment="1">
      <alignment vertical="justify"/>
    </xf>
    <xf numFmtId="4" fontId="3" fillId="0" borderId="0" xfId="0" applyNumberFormat="1" applyFont="1" applyFill="1" applyAlignment="1">
      <alignment vertical="justify"/>
    </xf>
    <xf numFmtId="0" fontId="6" fillId="0" borderId="0" xfId="0" applyFont="1" applyFill="1" applyAlignment="1">
      <alignment vertical="justify"/>
    </xf>
    <xf numFmtId="0" fontId="61" fillId="0" borderId="0" xfId="0" applyFont="1" applyAlignment="1">
      <alignment vertical="justify"/>
    </xf>
    <xf numFmtId="0" fontId="62" fillId="0" borderId="0" xfId="0" applyFont="1" applyAlignment="1">
      <alignment vertical="justify"/>
    </xf>
    <xf numFmtId="0" fontId="61" fillId="0" borderId="0" xfId="0" applyFont="1" applyAlignment="1">
      <alignment vertical="justify"/>
    </xf>
    <xf numFmtId="4" fontId="63" fillId="0" borderId="0" xfId="0" applyNumberFormat="1" applyFont="1" applyFill="1" applyAlignment="1">
      <alignment vertical="justify"/>
    </xf>
    <xf numFmtId="0" fontId="61" fillId="0" borderId="0" xfId="0" applyFont="1" applyAlignment="1">
      <alignment vertical="justify"/>
    </xf>
    <xf numFmtId="0" fontId="0" fillId="0" borderId="0" xfId="0" applyFont="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3" fillId="0" borderId="0" xfId="58" applyAlignment="1">
      <alignment horizontal="left" vertical="top" wrapText="1"/>
      <protection/>
    </xf>
    <xf numFmtId="0" fontId="4" fillId="0" borderId="0" xfId="58" applyFont="1" applyAlignment="1">
      <alignment horizontal="left" vertical="top" wrapText="1"/>
      <protection/>
    </xf>
    <xf numFmtId="0" fontId="4" fillId="0" borderId="10" xfId="58" applyFont="1" applyBorder="1" applyAlignment="1">
      <alignment horizontal="left" vertical="top" wrapText="1"/>
      <protection/>
    </xf>
    <xf numFmtId="0" fontId="3" fillId="0" borderId="0" xfId="0" applyFont="1" applyAlignment="1">
      <alignment wrapText="1"/>
    </xf>
    <xf numFmtId="0" fontId="4" fillId="0" borderId="11" xfId="58" applyFont="1" applyBorder="1" applyAlignment="1">
      <alignment horizontal="left" vertical="top" wrapText="1"/>
      <protection/>
    </xf>
    <xf numFmtId="49" fontId="3" fillId="0" borderId="0" xfId="58" applyNumberFormat="1" applyAlignment="1">
      <alignment horizontal="left" vertical="top" wrapText="1"/>
      <protection/>
    </xf>
    <xf numFmtId="0" fontId="3" fillId="0" borderId="0" xfId="0" applyFont="1" applyAlignment="1">
      <alignment vertical="center"/>
    </xf>
    <xf numFmtId="194" fontId="3" fillId="0" borderId="0" xfId="0" applyNumberFormat="1" applyFont="1" applyAlignment="1">
      <alignment vertical="center"/>
    </xf>
    <xf numFmtId="194" fontId="4" fillId="0" borderId="0" xfId="0" applyNumberFormat="1" applyFont="1" applyAlignment="1">
      <alignment vertical="center"/>
    </xf>
    <xf numFmtId="0" fontId="3" fillId="0" borderId="0" xfId="0" applyFont="1" applyBorder="1" applyAlignment="1">
      <alignment vertical="center" wrapText="1"/>
    </xf>
    <xf numFmtId="0" fontId="61" fillId="0" borderId="0" xfId="0" applyFont="1" applyBorder="1" applyAlignment="1">
      <alignment vertical="justify" wrapText="1"/>
    </xf>
    <xf numFmtId="0" fontId="3" fillId="0" borderId="11" xfId="0" applyFont="1" applyBorder="1" applyAlignment="1">
      <alignment vertical="center" wrapText="1"/>
    </xf>
    <xf numFmtId="0" fontId="4" fillId="0" borderId="11" xfId="0" applyFont="1" applyBorder="1" applyAlignment="1">
      <alignment vertical="justify" wrapText="1"/>
    </xf>
    <xf numFmtId="4" fontId="6" fillId="0" borderId="0" xfId="0" applyNumberFormat="1" applyFont="1" applyAlignment="1">
      <alignment vertical="justify"/>
    </xf>
    <xf numFmtId="0" fontId="3" fillId="0" borderId="11" xfId="0" applyFont="1" applyBorder="1" applyAlignment="1">
      <alignment vertical="center"/>
    </xf>
    <xf numFmtId="0" fontId="3" fillId="0" borderId="11" xfId="0" applyFont="1" applyBorder="1" applyAlignment="1">
      <alignment vertical="justify"/>
    </xf>
    <xf numFmtId="0" fontId="3" fillId="0" borderId="11" xfId="0" applyFont="1" applyBorder="1" applyAlignment="1">
      <alignment horizontal="center" vertical="justify"/>
    </xf>
    <xf numFmtId="0" fontId="3" fillId="0" borderId="11" xfId="0" applyFont="1" applyBorder="1" applyAlignment="1">
      <alignment horizontal="right" vertical="justify"/>
    </xf>
    <xf numFmtId="194" fontId="3" fillId="0" borderId="11" xfId="0" applyNumberFormat="1" applyFont="1" applyBorder="1" applyAlignment="1">
      <alignment vertical="center"/>
    </xf>
    <xf numFmtId="0" fontId="4" fillId="0" borderId="11" xfId="0" applyFont="1" applyBorder="1" applyAlignment="1">
      <alignment vertical="center" wrapText="1"/>
    </xf>
    <xf numFmtId="0" fontId="3" fillId="0" borderId="11" xfId="0" applyNumberFormat="1" applyFont="1" applyBorder="1" applyAlignment="1">
      <alignment vertical="justify" wrapText="1"/>
    </xf>
    <xf numFmtId="4" fontId="3" fillId="0" borderId="11" xfId="0" applyNumberFormat="1" applyFont="1" applyBorder="1" applyAlignment="1">
      <alignment horizontal="center" vertical="justify" wrapText="1"/>
    </xf>
    <xf numFmtId="44" fontId="3" fillId="0" borderId="11" xfId="44" applyFont="1" applyBorder="1" applyAlignment="1">
      <alignment horizontal="right" vertical="justify"/>
    </xf>
    <xf numFmtId="185" fontId="3" fillId="0" borderId="11" xfId="44" applyNumberFormat="1" applyFont="1" applyBorder="1" applyAlignment="1">
      <alignment horizontal="right" vertical="justify"/>
    </xf>
    <xf numFmtId="0" fontId="3" fillId="0" borderId="11" xfId="0" applyFont="1" applyBorder="1" applyAlignment="1">
      <alignment vertical="justify" wrapText="1"/>
    </xf>
    <xf numFmtId="0" fontId="3" fillId="0" borderId="11" xfId="0" applyFont="1" applyBorder="1" applyAlignment="1">
      <alignment vertical="justify" wrapText="1"/>
    </xf>
    <xf numFmtId="0" fontId="4" fillId="0" borderId="11" xfId="0" applyFont="1" applyBorder="1" applyAlignment="1">
      <alignment vertical="justify"/>
    </xf>
    <xf numFmtId="0" fontId="3" fillId="0" borderId="11" xfId="0" applyNumberFormat="1" applyFont="1" applyBorder="1" applyAlignment="1">
      <alignment vertical="justify"/>
    </xf>
    <xf numFmtId="194" fontId="3" fillId="0" borderId="11" xfId="0" applyNumberFormat="1" applyFont="1" applyFill="1" applyBorder="1" applyAlignment="1">
      <alignment vertical="center"/>
    </xf>
    <xf numFmtId="0" fontId="4" fillId="0" borderId="11" xfId="0" applyNumberFormat="1" applyFont="1" applyFill="1" applyBorder="1" applyAlignment="1">
      <alignment vertical="justify"/>
    </xf>
    <xf numFmtId="0" fontId="3" fillId="0" borderId="11" xfId="0" applyNumberFormat="1" applyFont="1" applyFill="1" applyBorder="1" applyAlignment="1">
      <alignment vertical="justify" wrapText="1"/>
    </xf>
    <xf numFmtId="4" fontId="3" fillId="0" borderId="11" xfId="0" applyNumberFormat="1" applyFont="1" applyFill="1" applyBorder="1" applyAlignment="1">
      <alignment horizontal="center" vertical="justify" wrapText="1"/>
    </xf>
    <xf numFmtId="0" fontId="3" fillId="0" borderId="11" xfId="0" applyNumberFormat="1" applyFont="1" applyFill="1" applyBorder="1" applyAlignment="1">
      <alignment vertical="justify"/>
    </xf>
    <xf numFmtId="0" fontId="4" fillId="0" borderId="11" xfId="0" applyNumberFormat="1" applyFont="1" applyBorder="1" applyAlignment="1">
      <alignment vertical="justify" wrapText="1"/>
    </xf>
    <xf numFmtId="0" fontId="3" fillId="0" borderId="11" xfId="0" applyFont="1" applyFill="1" applyBorder="1" applyAlignment="1">
      <alignment vertical="center"/>
    </xf>
    <xf numFmtId="0" fontId="4" fillId="0" borderId="11" xfId="0" applyFont="1" applyFill="1" applyBorder="1" applyAlignment="1">
      <alignment horizontal="left" vertical="top" wrapText="1"/>
    </xf>
    <xf numFmtId="0" fontId="3" fillId="0" borderId="11" xfId="0" applyFont="1" applyFill="1" applyBorder="1" applyAlignment="1">
      <alignment horizontal="center" vertical="justify"/>
    </xf>
    <xf numFmtId="0" fontId="3" fillId="0" borderId="11" xfId="0" applyFont="1" applyFill="1" applyBorder="1" applyAlignment="1">
      <alignment horizontal="right" vertical="justify"/>
    </xf>
    <xf numFmtId="0" fontId="3" fillId="0" borderId="11" xfId="0" applyFont="1" applyFill="1" applyBorder="1" applyAlignment="1">
      <alignment/>
    </xf>
    <xf numFmtId="44" fontId="3" fillId="0" borderId="11" xfId="44" applyFont="1" applyFill="1" applyBorder="1" applyAlignment="1">
      <alignment horizontal="right" vertical="justify"/>
    </xf>
    <xf numFmtId="0" fontId="3" fillId="0" borderId="11" xfId="0" applyFont="1" applyBorder="1" applyAlignment="1">
      <alignment/>
    </xf>
    <xf numFmtId="0" fontId="4" fillId="0" borderId="11" xfId="0" applyFont="1" applyFill="1" applyBorder="1" applyAlignment="1">
      <alignment horizontal="left" vertical="justify" wrapText="1"/>
    </xf>
    <xf numFmtId="0" fontId="3" fillId="0" borderId="11" xfId="0" applyFont="1" applyBorder="1" applyAlignment="1">
      <alignment horizontal="left" vertical="center"/>
    </xf>
    <xf numFmtId="0" fontId="63" fillId="0" borderId="11" xfId="0" applyNumberFormat="1" applyFont="1" applyBorder="1" applyAlignment="1">
      <alignment vertical="justify" wrapText="1"/>
    </xf>
    <xf numFmtId="4" fontId="8" fillId="0" borderId="11" xfId="0" applyNumberFormat="1" applyFont="1" applyBorder="1" applyAlignment="1">
      <alignment horizontal="right" wrapText="1"/>
    </xf>
    <xf numFmtId="44" fontId="8" fillId="0" borderId="11" xfId="44" applyFont="1" applyBorder="1" applyAlignment="1">
      <alignment/>
    </xf>
    <xf numFmtId="0" fontId="9" fillId="33" borderId="11" xfId="0" applyFont="1" applyFill="1" applyBorder="1" applyAlignment="1">
      <alignment vertical="justify"/>
    </xf>
    <xf numFmtId="0" fontId="6" fillId="33" borderId="11" xfId="0" applyNumberFormat="1" applyFont="1" applyFill="1" applyBorder="1" applyAlignment="1">
      <alignment vertical="justify" wrapText="1"/>
    </xf>
    <xf numFmtId="4" fontId="6" fillId="33" borderId="11" xfId="0" applyNumberFormat="1" applyFont="1" applyFill="1" applyBorder="1" applyAlignment="1">
      <alignment horizontal="center" vertical="justify" wrapText="1"/>
    </xf>
    <xf numFmtId="185" fontId="9" fillId="33" borderId="11" xfId="44" applyNumberFormat="1" applyFont="1" applyFill="1" applyBorder="1" applyAlignment="1">
      <alignment horizontal="right" vertical="justify"/>
    </xf>
    <xf numFmtId="0" fontId="4" fillId="0" borderId="11" xfId="0" applyFont="1" applyFill="1" applyBorder="1" applyAlignment="1">
      <alignment vertical="justify"/>
    </xf>
    <xf numFmtId="0" fontId="3" fillId="0" borderId="11" xfId="0" applyFont="1" applyFill="1" applyBorder="1" applyAlignment="1">
      <alignment vertical="justify"/>
    </xf>
    <xf numFmtId="0" fontId="4" fillId="0" borderId="11" xfId="0" applyFont="1" applyBorder="1" applyAlignment="1">
      <alignment vertical="justify" wrapText="1"/>
    </xf>
    <xf numFmtId="4" fontId="3" fillId="0" borderId="11" xfId="0" applyNumberFormat="1" applyFont="1" applyBorder="1" applyAlignment="1">
      <alignment horizontal="center" wrapText="1"/>
    </xf>
    <xf numFmtId="185" fontId="3" fillId="0" borderId="11" xfId="44" applyNumberFormat="1" applyFont="1" applyBorder="1" applyAlignment="1">
      <alignment horizontal="right"/>
    </xf>
    <xf numFmtId="0" fontId="3" fillId="0" borderId="11" xfId="0" applyFont="1" applyFill="1" applyBorder="1" applyAlignment="1">
      <alignment horizontal="left" vertical="center"/>
    </xf>
    <xf numFmtId="0" fontId="3" fillId="0" borderId="11" xfId="0" applyFont="1" applyFill="1" applyBorder="1" applyAlignment="1">
      <alignment vertical="top" wrapText="1"/>
    </xf>
    <xf numFmtId="44" fontId="64" fillId="0" borderId="11" xfId="44" applyFont="1" applyBorder="1" applyAlignment="1">
      <alignment/>
    </xf>
    <xf numFmtId="0" fontId="4" fillId="0" borderId="11" xfId="0" applyFont="1" applyFill="1" applyBorder="1" applyAlignment="1">
      <alignment vertical="top" wrapText="1"/>
    </xf>
    <xf numFmtId="0" fontId="3" fillId="0" borderId="11" xfId="0" applyNumberFormat="1" applyFont="1" applyFill="1" applyBorder="1" applyAlignment="1">
      <alignment wrapText="1"/>
    </xf>
    <xf numFmtId="4" fontId="3" fillId="0" borderId="11" xfId="0" applyNumberFormat="1" applyFont="1" applyFill="1" applyBorder="1" applyAlignment="1">
      <alignment horizontal="center" wrapText="1"/>
    </xf>
    <xf numFmtId="185" fontId="3" fillId="0" borderId="11" xfId="44" applyNumberFormat="1" applyFont="1" applyFill="1" applyBorder="1" applyAlignment="1">
      <alignment horizontal="right" vertical="justify"/>
    </xf>
    <xf numFmtId="0" fontId="4" fillId="0" borderId="11" xfId="0" applyFont="1" applyFill="1" applyBorder="1" applyAlignment="1">
      <alignment vertical="justify" wrapText="1"/>
    </xf>
    <xf numFmtId="0" fontId="3" fillId="0" borderId="11" xfId="0" applyFont="1" applyFill="1" applyBorder="1" applyAlignment="1">
      <alignment vertical="justify" wrapText="1"/>
    </xf>
    <xf numFmtId="194" fontId="3" fillId="0" borderId="11" xfId="0" applyNumberFormat="1" applyFont="1" applyFill="1" applyBorder="1" applyAlignment="1">
      <alignment horizontal="left" vertical="center"/>
    </xf>
    <xf numFmtId="0" fontId="65" fillId="0" borderId="11" xfId="0" applyFont="1" applyFill="1" applyBorder="1" applyAlignment="1">
      <alignment vertical="justify" wrapText="1"/>
    </xf>
    <xf numFmtId="0" fontId="63" fillId="0" borderId="11" xfId="0" applyNumberFormat="1" applyFont="1" applyFill="1" applyBorder="1" applyAlignment="1">
      <alignment vertical="justify" wrapText="1"/>
    </xf>
    <xf numFmtId="44" fontId="3" fillId="0" borderId="11" xfId="44" applyFont="1" applyFill="1" applyBorder="1" applyAlignment="1">
      <alignment horizontal="center" vertical="justify"/>
    </xf>
    <xf numFmtId="194" fontId="3" fillId="0" borderId="11" xfId="0" applyNumberFormat="1" applyFont="1" applyBorder="1" applyAlignment="1">
      <alignment horizontal="left" vertical="center"/>
    </xf>
    <xf numFmtId="44" fontId="3" fillId="0" borderId="11" xfId="44" applyFont="1" applyBorder="1" applyAlignment="1">
      <alignment horizontal="center" vertical="justify"/>
    </xf>
    <xf numFmtId="0" fontId="6" fillId="0" borderId="11" xfId="0" applyFont="1" applyBorder="1" applyAlignment="1">
      <alignment vertical="center"/>
    </xf>
    <xf numFmtId="9" fontId="3" fillId="0" borderId="11" xfId="0" applyNumberFormat="1" applyFont="1" applyBorder="1" applyAlignment="1">
      <alignment vertical="justify" wrapText="1"/>
    </xf>
    <xf numFmtId="9" fontId="3" fillId="0" borderId="11" xfId="0" applyNumberFormat="1" applyFont="1" applyFill="1" applyBorder="1" applyAlignment="1">
      <alignment vertical="justify" wrapText="1"/>
    </xf>
    <xf numFmtId="0" fontId="6" fillId="33" borderId="11" xfId="0" applyFont="1" applyFill="1" applyBorder="1" applyAlignment="1">
      <alignment horizontal="center" vertical="justify"/>
    </xf>
    <xf numFmtId="203" fontId="9" fillId="33" borderId="11" xfId="0" applyNumberFormat="1" applyFont="1" applyFill="1" applyBorder="1" applyAlignment="1">
      <alignment horizontal="right" vertical="justify"/>
    </xf>
    <xf numFmtId="0" fontId="3" fillId="0" borderId="11" xfId="0" applyFont="1" applyBorder="1" applyAlignment="1">
      <alignment vertical="center"/>
    </xf>
    <xf numFmtId="0" fontId="3" fillId="0" borderId="11" xfId="0" applyFont="1" applyBorder="1" applyAlignment="1">
      <alignment vertical="top" wrapText="1"/>
    </xf>
    <xf numFmtId="185" fontId="63" fillId="0" borderId="11" xfId="44" applyNumberFormat="1" applyFont="1" applyFill="1" applyBorder="1" applyAlignment="1">
      <alignment horizontal="right" vertical="justify"/>
    </xf>
    <xf numFmtId="194" fontId="6" fillId="0" borderId="11" xfId="0" applyNumberFormat="1" applyFont="1" applyBorder="1" applyAlignment="1">
      <alignment vertical="center"/>
    </xf>
    <xf numFmtId="4" fontId="66" fillId="0" borderId="11" xfId="0" applyNumberFormat="1" applyFont="1" applyFill="1" applyBorder="1" applyAlignment="1">
      <alignment horizontal="center" vertical="justify" wrapText="1"/>
    </xf>
    <xf numFmtId="0" fontId="3" fillId="0" borderId="11" xfId="0" applyNumberFormat="1" applyFont="1" applyFill="1" applyBorder="1" applyAlignment="1">
      <alignment vertical="top" wrapText="1"/>
    </xf>
    <xf numFmtId="0" fontId="4" fillId="0" borderId="11" xfId="0" applyFont="1" applyFill="1" applyBorder="1" applyAlignment="1">
      <alignment vertical="center" wrapText="1"/>
    </xf>
    <xf numFmtId="0" fontId="66" fillId="0" borderId="11" xfId="0" applyNumberFormat="1" applyFont="1" applyFill="1" applyBorder="1" applyAlignment="1">
      <alignment vertical="justify" wrapText="1"/>
    </xf>
    <xf numFmtId="194" fontId="66" fillId="0" borderId="11" xfId="0" applyNumberFormat="1" applyFont="1" applyFill="1" applyBorder="1" applyAlignment="1">
      <alignment vertical="center"/>
    </xf>
    <xf numFmtId="185" fontId="3" fillId="0" borderId="11" xfId="44" applyNumberFormat="1" applyFont="1" applyFill="1" applyBorder="1" applyAlignment="1">
      <alignment horizontal="right"/>
    </xf>
    <xf numFmtId="0" fontId="9" fillId="33" borderId="11" xfId="0" applyFont="1" applyFill="1" applyBorder="1" applyAlignment="1">
      <alignment vertical="center" wrapText="1"/>
    </xf>
    <xf numFmtId="185" fontId="6" fillId="33" borderId="11" xfId="44" applyNumberFormat="1" applyFont="1" applyFill="1" applyBorder="1" applyAlignment="1">
      <alignment horizontal="right" vertical="justify"/>
    </xf>
    <xf numFmtId="194" fontId="67" fillId="0" borderId="11" xfId="0" applyNumberFormat="1" applyFont="1" applyFill="1" applyBorder="1" applyAlignment="1">
      <alignment vertical="center"/>
    </xf>
    <xf numFmtId="0" fontId="3" fillId="0" borderId="11" xfId="0" applyFont="1" applyFill="1" applyBorder="1" applyAlignment="1">
      <alignment horizontal="justify"/>
    </xf>
    <xf numFmtId="0" fontId="63" fillId="0" borderId="11" xfId="0" applyFont="1" applyFill="1" applyBorder="1" applyAlignment="1">
      <alignment horizontal="center" vertical="justify"/>
    </xf>
    <xf numFmtId="0" fontId="3" fillId="0" borderId="11" xfId="0" applyFont="1" applyFill="1" applyBorder="1" applyAlignment="1">
      <alignment wrapText="1"/>
    </xf>
    <xf numFmtId="4" fontId="3" fillId="0" borderId="11" xfId="0" applyNumberFormat="1" applyFont="1" applyFill="1" applyBorder="1" applyAlignment="1">
      <alignment horizontal="right" vertical="justify"/>
    </xf>
    <xf numFmtId="9" fontId="6" fillId="33" borderId="11" xfId="0" applyNumberFormat="1" applyFont="1" applyFill="1" applyBorder="1" applyAlignment="1">
      <alignment vertical="justify" wrapText="1"/>
    </xf>
    <xf numFmtId="194" fontId="67" fillId="0" borderId="11" xfId="0" applyNumberFormat="1" applyFont="1" applyBorder="1" applyAlignment="1">
      <alignment vertical="center"/>
    </xf>
    <xf numFmtId="0" fontId="6" fillId="33" borderId="11" xfId="0" applyFont="1" applyFill="1" applyBorder="1" applyAlignment="1">
      <alignment vertical="justify"/>
    </xf>
    <xf numFmtId="185" fontId="6" fillId="33" borderId="11" xfId="0" applyNumberFormat="1" applyFont="1" applyFill="1" applyBorder="1" applyAlignment="1">
      <alignment horizontal="right" vertical="justify"/>
    </xf>
    <xf numFmtId="0" fontId="3" fillId="0" borderId="11" xfId="0" applyFont="1" applyBorder="1" applyAlignment="1">
      <alignment/>
    </xf>
    <xf numFmtId="0" fontId="3" fillId="0" borderId="11" xfId="0" applyFont="1" applyBorder="1" applyAlignment="1">
      <alignment horizontal="center"/>
    </xf>
    <xf numFmtId="4" fontId="3" fillId="0" borderId="11" xfId="0" applyNumberFormat="1" applyFont="1" applyBorder="1" applyAlignment="1">
      <alignment horizontal="center"/>
    </xf>
    <xf numFmtId="0" fontId="4" fillId="0" borderId="11" xfId="0" applyFont="1" applyBorder="1" applyAlignment="1">
      <alignment vertical="top" wrapText="1"/>
    </xf>
    <xf numFmtId="4" fontId="3" fillId="0" borderId="11" xfId="0" applyNumberFormat="1" applyFont="1" applyBorder="1" applyAlignment="1">
      <alignment horizontal="center" vertical="justify"/>
    </xf>
    <xf numFmtId="185" fontId="9" fillId="33" borderId="11" xfId="0" applyNumberFormat="1" applyFont="1" applyFill="1" applyBorder="1" applyAlignment="1">
      <alignment horizontal="right" vertical="justify"/>
    </xf>
    <xf numFmtId="185" fontId="4" fillId="0" borderId="11" xfId="0" applyNumberFormat="1" applyFont="1" applyBorder="1" applyAlignment="1">
      <alignment horizontal="right" vertical="justify"/>
    </xf>
    <xf numFmtId="185" fontId="3" fillId="0" borderId="11" xfId="0" applyNumberFormat="1" applyFont="1" applyBorder="1" applyAlignment="1">
      <alignment horizontal="right" vertical="justify"/>
    </xf>
    <xf numFmtId="0" fontId="68" fillId="33" borderId="11" xfId="0" applyFont="1" applyFill="1" applyBorder="1" applyAlignment="1">
      <alignment vertical="justify"/>
    </xf>
    <xf numFmtId="0" fontId="3" fillId="0" borderId="11" xfId="0" applyFont="1" applyBorder="1" applyAlignment="1">
      <alignment horizontal="left" wrapText="1"/>
    </xf>
    <xf numFmtId="0" fontId="3" fillId="0" borderId="11" xfId="0" applyFont="1" applyFill="1" applyBorder="1" applyAlignment="1" quotePrefix="1">
      <alignment vertical="justify"/>
    </xf>
    <xf numFmtId="0" fontId="3" fillId="0" borderId="11" xfId="0" applyFont="1" applyBorder="1" applyAlignment="1" quotePrefix="1">
      <alignment vertical="justify"/>
    </xf>
    <xf numFmtId="0" fontId="4" fillId="0" borderId="11" xfId="0" applyFont="1" applyFill="1" applyBorder="1" applyAlignment="1" quotePrefix="1">
      <alignment vertical="justify"/>
    </xf>
    <xf numFmtId="194" fontId="3" fillId="0" borderId="11" xfId="0" applyNumberFormat="1" applyFont="1" applyBorder="1" applyAlignment="1">
      <alignment horizontal="center" vertical="center"/>
    </xf>
    <xf numFmtId="0" fontId="3" fillId="0" borderId="11" xfId="0" applyFont="1" applyFill="1" applyBorder="1" applyAlignment="1" quotePrefix="1">
      <alignment vertical="justify" wrapText="1"/>
    </xf>
    <xf numFmtId="0" fontId="9" fillId="33" borderId="11" xfId="0" applyFont="1" applyFill="1" applyBorder="1" applyAlignment="1" quotePrefix="1">
      <alignment horizontal="left" vertical="justify"/>
    </xf>
    <xf numFmtId="0" fontId="4" fillId="0" borderId="12" xfId="0" applyFont="1" applyBorder="1" applyAlignment="1">
      <alignment vertical="justify" wrapText="1"/>
    </xf>
    <xf numFmtId="0" fontId="4" fillId="0" borderId="12" xfId="0" applyFont="1" applyBorder="1" applyAlignment="1">
      <alignment horizontal="center" vertical="justify" wrapText="1"/>
    </xf>
    <xf numFmtId="0" fontId="4" fillId="0" borderId="12" xfId="0" applyFont="1" applyBorder="1" applyAlignment="1">
      <alignment horizontal="right" vertical="justify" wrapText="1"/>
    </xf>
    <xf numFmtId="194" fontId="9" fillId="0" borderId="11" xfId="0" applyNumberFormat="1" applyFont="1" applyBorder="1" applyAlignment="1">
      <alignment vertical="center"/>
    </xf>
    <xf numFmtId="0" fontId="6" fillId="0" borderId="11" xfId="0" applyFont="1" applyBorder="1" applyAlignment="1">
      <alignment vertical="justify"/>
    </xf>
    <xf numFmtId="0" fontId="9" fillId="0" borderId="11" xfId="0" applyFont="1" applyBorder="1" applyAlignment="1">
      <alignment vertical="justify"/>
    </xf>
    <xf numFmtId="0" fontId="6" fillId="0" borderId="11" xfId="0" applyFont="1" applyBorder="1" applyAlignment="1">
      <alignment horizontal="center" vertical="justify"/>
    </xf>
    <xf numFmtId="0" fontId="9" fillId="0" borderId="11" xfId="0" applyFont="1" applyBorder="1" applyAlignment="1">
      <alignment horizontal="center" vertical="justify"/>
    </xf>
    <xf numFmtId="9" fontId="6" fillId="0" borderId="11" xfId="0" applyNumberFormat="1" applyFont="1" applyBorder="1" applyAlignment="1">
      <alignment horizontal="center" vertical="justify"/>
    </xf>
    <xf numFmtId="185" fontId="9" fillId="33" borderId="11" xfId="0" applyNumberFormat="1" applyFont="1" applyFill="1" applyBorder="1" applyAlignment="1">
      <alignment horizontal="center" vertical="justify"/>
    </xf>
    <xf numFmtId="185" fontId="6" fillId="0" borderId="11" xfId="44" applyNumberFormat="1" applyFont="1" applyBorder="1" applyAlignment="1">
      <alignment horizontal="center" vertical="center"/>
    </xf>
    <xf numFmtId="185" fontId="6" fillId="0" borderId="11" xfId="0" applyNumberFormat="1" applyFont="1" applyBorder="1" applyAlignment="1">
      <alignment horizontal="center" vertical="center"/>
    </xf>
    <xf numFmtId="203" fontId="6" fillId="0" borderId="11" xfId="0" applyNumberFormat="1" applyFont="1" applyBorder="1" applyAlignment="1">
      <alignment horizontal="center" vertical="center"/>
    </xf>
    <xf numFmtId="0" fontId="6" fillId="0" borderId="11" xfId="0" applyFont="1" applyBorder="1" applyAlignment="1">
      <alignment horizontal="left" vertical="top"/>
    </xf>
    <xf numFmtId="0" fontId="7" fillId="0" borderId="11" xfId="0" applyFont="1" applyBorder="1" applyAlignment="1">
      <alignment horizontal="center" vertical="center"/>
    </xf>
    <xf numFmtId="194" fontId="3" fillId="0" borderId="13" xfId="0" applyNumberFormat="1" applyFont="1" applyBorder="1" applyAlignment="1">
      <alignment horizontal="center" vertical="center"/>
    </xf>
    <xf numFmtId="194" fontId="3" fillId="0" borderId="14" xfId="0" applyNumberFormat="1" applyFont="1" applyBorder="1" applyAlignment="1">
      <alignment horizontal="center" vertical="center"/>
    </xf>
    <xf numFmtId="194" fontId="3" fillId="0" borderId="15" xfId="0" applyNumberFormat="1" applyFont="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94" fontId="3" fillId="0" borderId="13" xfId="0" applyNumberFormat="1" applyFont="1" applyFill="1" applyBorder="1" applyAlignment="1">
      <alignment horizontal="center" vertical="center"/>
    </xf>
    <xf numFmtId="194" fontId="3" fillId="0" borderId="14" xfId="0" applyNumberFormat="1" applyFont="1" applyFill="1" applyBorder="1" applyAlignment="1">
      <alignment horizontal="center" vertical="center"/>
    </xf>
    <xf numFmtId="194" fontId="3" fillId="0" borderId="15" xfId="0" applyNumberFormat="1" applyFont="1" applyFill="1" applyBorder="1" applyAlignment="1">
      <alignment horizontal="center" vertical="center"/>
    </xf>
    <xf numFmtId="0" fontId="7" fillId="0" borderId="11" xfId="0" applyFont="1" applyFill="1" applyBorder="1" applyAlignment="1" quotePrefix="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9" fillId="33" borderId="11" xfId="0" applyFont="1" applyFill="1" applyBorder="1" applyAlignment="1">
      <alignment horizontal="left" vertical="center"/>
    </xf>
    <xf numFmtId="0" fontId="7" fillId="0" borderId="11"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94" fontId="3" fillId="0" borderId="16" xfId="0" applyNumberFormat="1" applyFont="1" applyBorder="1" applyAlignment="1">
      <alignment vertical="center"/>
    </xf>
    <xf numFmtId="0" fontId="4" fillId="0" borderId="17" xfId="0" applyFont="1" applyFill="1" applyBorder="1" applyAlignment="1" quotePrefix="1">
      <alignment vertical="justify"/>
    </xf>
    <xf numFmtId="0" fontId="3" fillId="0" borderId="17" xfId="0" applyFont="1" applyBorder="1" applyAlignment="1">
      <alignment vertical="justify"/>
    </xf>
    <xf numFmtId="0" fontId="3" fillId="0" borderId="17" xfId="0" applyFont="1" applyBorder="1" applyAlignment="1">
      <alignment horizontal="center" vertical="justify"/>
    </xf>
    <xf numFmtId="185" fontId="4" fillId="0" borderId="18" xfId="0" applyNumberFormat="1" applyFont="1" applyBorder="1" applyAlignment="1">
      <alignment horizontal="right" vertical="justify"/>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1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2</xdr:row>
      <xdr:rowOff>0</xdr:rowOff>
    </xdr:to>
    <xdr:sp>
      <xdr:nvSpPr>
        <xdr:cNvPr id="1" name="Text Box 20"/>
        <xdr:cNvSpPr txBox="1">
          <a:spLocks noChangeArrowheads="1"/>
        </xdr:cNvSpPr>
      </xdr:nvSpPr>
      <xdr:spPr>
        <a:xfrm>
          <a:off x="514350" y="64770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Skidanje kulira do postojeće hidroizolacije. Debljina sloja koji se skida d=7cm.</a:t>
          </a:r>
        </a:p>
      </xdr:txBody>
    </xdr:sp>
    <xdr:clientData/>
  </xdr:twoCellAnchor>
  <xdr:twoCellAnchor>
    <xdr:from>
      <xdr:col>1</xdr:col>
      <xdr:colOff>0</xdr:colOff>
      <xdr:row>2</xdr:row>
      <xdr:rowOff>0</xdr:rowOff>
    </xdr:from>
    <xdr:to>
      <xdr:col>5</xdr:col>
      <xdr:colOff>0</xdr:colOff>
      <xdr:row>2</xdr:row>
      <xdr:rowOff>0</xdr:rowOff>
    </xdr:to>
    <xdr:sp>
      <xdr:nvSpPr>
        <xdr:cNvPr id="2" name="Text Box 21"/>
        <xdr:cNvSpPr txBox="1">
          <a:spLocks noChangeArrowheads="1"/>
        </xdr:cNvSpPr>
      </xdr:nvSpPr>
      <xdr:spPr>
        <a:xfrm>
          <a:off x="514350" y="64770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Skidanje kulira iz predhodne sanacije sa dijela terase. Debljina sloja koji se skida d=3 cm.</a:t>
          </a:r>
        </a:p>
      </xdr:txBody>
    </xdr:sp>
    <xdr:clientData/>
  </xdr:twoCellAnchor>
  <xdr:twoCellAnchor>
    <xdr:from>
      <xdr:col>1</xdr:col>
      <xdr:colOff>0</xdr:colOff>
      <xdr:row>2</xdr:row>
      <xdr:rowOff>0</xdr:rowOff>
    </xdr:from>
    <xdr:to>
      <xdr:col>5</xdr:col>
      <xdr:colOff>0</xdr:colOff>
      <xdr:row>2</xdr:row>
      <xdr:rowOff>0</xdr:rowOff>
    </xdr:to>
    <xdr:sp>
      <xdr:nvSpPr>
        <xdr:cNvPr id="3" name="Text Box 27"/>
        <xdr:cNvSpPr txBox="1">
          <a:spLocks noChangeArrowheads="1"/>
        </xdr:cNvSpPr>
      </xdr:nvSpPr>
      <xdr:spPr>
        <a:xfrm>
          <a:off x="514350" y="64770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Iskop kanala na sjevernom dijelu terase kako bi se izvelo spajanje horizontalne i vertikalne hidroizolacije. </a:t>
          </a:r>
        </a:p>
      </xdr:txBody>
    </xdr:sp>
    <xdr:clientData/>
  </xdr:twoCellAnchor>
  <xdr:twoCellAnchor>
    <xdr:from>
      <xdr:col>1</xdr:col>
      <xdr:colOff>0</xdr:colOff>
      <xdr:row>223</xdr:row>
      <xdr:rowOff>0</xdr:rowOff>
    </xdr:from>
    <xdr:to>
      <xdr:col>5</xdr:col>
      <xdr:colOff>0</xdr:colOff>
      <xdr:row>223</xdr:row>
      <xdr:rowOff>0</xdr:rowOff>
    </xdr:to>
    <xdr:sp>
      <xdr:nvSpPr>
        <xdr:cNvPr id="4" name="Text Box 95"/>
        <xdr:cNvSpPr txBox="1">
          <a:spLocks noChangeArrowheads="1"/>
        </xdr:cNvSpPr>
      </xdr:nvSpPr>
      <xdr:spPr>
        <a:xfrm>
          <a:off x="514350" y="9048750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Times New Roman"/>
              <a:ea typeface="Times New Roman"/>
              <a:cs typeface="Times New Roman"/>
            </a:rPr>
            <a:t>Ispitivanje hidroizolacije potapanjem 24 h vodom. Trošak vode snosi Naručitelj.
</a:t>
          </a:r>
          <a:r>
            <a:rPr lang="en-US" cap="none" sz="900" b="0" i="0" u="none" baseline="0">
              <a:solidFill>
                <a:srgbClr val="000000"/>
              </a:solidFill>
              <a:latin typeface="Times New Roman"/>
              <a:ea typeface="Times New Roman"/>
              <a:cs typeface="Times New Roman"/>
            </a:rPr>
            <a:t>paušalno</a:t>
          </a:r>
        </a:p>
      </xdr:txBody>
    </xdr:sp>
    <xdr:clientData/>
  </xdr:twoCellAnchor>
  <xdr:twoCellAnchor>
    <xdr:from>
      <xdr:col>1</xdr:col>
      <xdr:colOff>0</xdr:colOff>
      <xdr:row>281</xdr:row>
      <xdr:rowOff>0</xdr:rowOff>
    </xdr:from>
    <xdr:to>
      <xdr:col>5</xdr:col>
      <xdr:colOff>0</xdr:colOff>
      <xdr:row>281</xdr:row>
      <xdr:rowOff>0</xdr:rowOff>
    </xdr:to>
    <xdr:sp>
      <xdr:nvSpPr>
        <xdr:cNvPr id="5" name="Text Box 227"/>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Zidarska obrada ventilacijskih kućica.</a:t>
          </a:r>
        </a:p>
      </xdr:txBody>
    </xdr:sp>
    <xdr:clientData/>
  </xdr:twoCellAnchor>
  <xdr:twoCellAnchor>
    <xdr:from>
      <xdr:col>1</xdr:col>
      <xdr:colOff>0</xdr:colOff>
      <xdr:row>281</xdr:row>
      <xdr:rowOff>0</xdr:rowOff>
    </xdr:from>
    <xdr:to>
      <xdr:col>5</xdr:col>
      <xdr:colOff>0</xdr:colOff>
      <xdr:row>281</xdr:row>
      <xdr:rowOff>0</xdr:rowOff>
    </xdr:to>
    <xdr:sp>
      <xdr:nvSpPr>
        <xdr:cNvPr id="6" name="Text Box 228"/>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281</xdr:row>
      <xdr:rowOff>0</xdr:rowOff>
    </xdr:from>
    <xdr:to>
      <xdr:col>5</xdr:col>
      <xdr:colOff>0</xdr:colOff>
      <xdr:row>281</xdr:row>
      <xdr:rowOff>0</xdr:rowOff>
    </xdr:to>
    <xdr:sp fLocksText="0">
      <xdr:nvSpPr>
        <xdr:cNvPr id="7" name="Text Box 229"/>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281</xdr:row>
      <xdr:rowOff>0</xdr:rowOff>
    </xdr:from>
    <xdr:to>
      <xdr:col>5</xdr:col>
      <xdr:colOff>0</xdr:colOff>
      <xdr:row>281</xdr:row>
      <xdr:rowOff>0</xdr:rowOff>
    </xdr:to>
    <xdr:sp>
      <xdr:nvSpPr>
        <xdr:cNvPr id="8" name="Text Box 230"/>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hidroizolacije potapanjem na 24 sata vodom (vodena proba na zahtjev investitora), primopredaja radova.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281</xdr:row>
      <xdr:rowOff>0</xdr:rowOff>
    </xdr:from>
    <xdr:to>
      <xdr:col>5</xdr:col>
      <xdr:colOff>0</xdr:colOff>
      <xdr:row>281</xdr:row>
      <xdr:rowOff>0</xdr:rowOff>
    </xdr:to>
    <xdr:sp>
      <xdr:nvSpPr>
        <xdr:cNvPr id="9" name="Text Box 231"/>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Demontaža dijelova gromobranske instalacije koji smetaju pri izvođenju radova, te naknadno montiranje na postojeće nosače i vraćanje u prvobitno stanje. Popravak eventualnih kvarova na gromobranskoj instalaciji Fe/Zn trakom     20x3 mm i novim spojnicama. </a:t>
          </a:r>
        </a:p>
      </xdr:txBody>
    </xdr:sp>
    <xdr:clientData/>
  </xdr:twoCellAnchor>
  <xdr:twoCellAnchor>
    <xdr:from>
      <xdr:col>1</xdr:col>
      <xdr:colOff>0</xdr:colOff>
      <xdr:row>281</xdr:row>
      <xdr:rowOff>0</xdr:rowOff>
    </xdr:from>
    <xdr:to>
      <xdr:col>5</xdr:col>
      <xdr:colOff>0</xdr:colOff>
      <xdr:row>281</xdr:row>
      <xdr:rowOff>0</xdr:rowOff>
    </xdr:to>
    <xdr:sp>
      <xdr:nvSpPr>
        <xdr:cNvPr id="10" name="Text Box 232"/>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i atestiranje ispravnosti gromobranske instalacije od ovlaštene organizacije (na zahtjev investitora).</a:t>
          </a:r>
        </a:p>
      </xdr:txBody>
    </xdr:sp>
    <xdr:clientData/>
  </xdr:twoCellAnchor>
  <xdr:twoCellAnchor>
    <xdr:from>
      <xdr:col>1</xdr:col>
      <xdr:colOff>0</xdr:colOff>
      <xdr:row>281</xdr:row>
      <xdr:rowOff>0</xdr:rowOff>
    </xdr:from>
    <xdr:to>
      <xdr:col>5</xdr:col>
      <xdr:colOff>0</xdr:colOff>
      <xdr:row>281</xdr:row>
      <xdr:rowOff>0</xdr:rowOff>
    </xdr:to>
    <xdr:sp>
      <xdr:nvSpPr>
        <xdr:cNvPr id="11" name="Text Box 233"/>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Nabava i ugradba termoizolacijskog betona od   400 kg/m3 kao </a:t>
          </a:r>
          <a:r>
            <a:rPr lang="en-US" cap="none" sz="1200" b="0" i="1" u="none" baseline="0">
              <a:solidFill>
                <a:srgbClr val="000000"/>
              </a:solidFill>
              <a:latin typeface="Times New Roman"/>
              <a:ea typeface="Times New Roman"/>
              <a:cs typeface="Times New Roman"/>
            </a:rPr>
            <a:t>DRACOCEL</a:t>
          </a:r>
          <a:r>
            <a:rPr lang="en-US" cap="none" sz="1200" b="0" i="0" u="none" baseline="0">
              <a:solidFill>
                <a:srgbClr val="000000"/>
              </a:solidFill>
              <a:latin typeface="Times New Roman"/>
              <a:ea typeface="Times New Roman"/>
              <a:cs typeface="Times New Roman"/>
            </a:rPr>
            <a:t> koji ima ulogu termoizolirajućeg sloja i betona za pad. Debljina sloja d=18 cm.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3 </a:t>
          </a:r>
          <a:r>
            <a:rPr lang="en-US" cap="none" sz="1200" b="0" i="0" u="none" baseline="0">
              <a:solidFill>
                <a:srgbClr val="000000"/>
              </a:solidFill>
              <a:latin typeface="Times New Roman"/>
              <a:ea typeface="Times New Roman"/>
              <a:cs typeface="Times New Roman"/>
            </a:rPr>
            <a:t>ugrađenog betona.</a:t>
          </a:r>
        </a:p>
      </xdr:txBody>
    </xdr:sp>
    <xdr:clientData/>
  </xdr:twoCellAnchor>
  <xdr:twoCellAnchor>
    <xdr:from>
      <xdr:col>1</xdr:col>
      <xdr:colOff>0</xdr:colOff>
      <xdr:row>281</xdr:row>
      <xdr:rowOff>0</xdr:rowOff>
    </xdr:from>
    <xdr:to>
      <xdr:col>5</xdr:col>
      <xdr:colOff>0</xdr:colOff>
      <xdr:row>281</xdr:row>
      <xdr:rowOff>0</xdr:rowOff>
    </xdr:to>
    <xdr:sp>
      <xdr:nvSpPr>
        <xdr:cNvPr id="12" name="Text Box 234"/>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debljine        1.14 mm. Membrana se slobodno polaže na sloj geotekstila, zatim krajevi membrane se preklapaju i zavaruju vrućim zrakom.
</a:t>
          </a:r>
          <a:r>
            <a:rPr lang="en-US" cap="none" sz="1200" b="0" i="0" u="none" baseline="0">
              <a:solidFill>
                <a:srgbClr val="000000"/>
              </a:solidFill>
              <a:latin typeface="Times New Roman"/>
              <a:ea typeface="Times New Roman"/>
              <a:cs typeface="Times New Roman"/>
            </a:rPr>
            <a:t>Obračun količina po m</a:t>
          </a:r>
          <a:r>
            <a:rPr lang="en-US" cap="none" sz="10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razvijene izolirane površine.</a:t>
          </a:r>
        </a:p>
      </xdr:txBody>
    </xdr:sp>
    <xdr:clientData/>
  </xdr:twoCellAnchor>
  <xdr:twoCellAnchor>
    <xdr:from>
      <xdr:col>1</xdr:col>
      <xdr:colOff>0</xdr:colOff>
      <xdr:row>281</xdr:row>
      <xdr:rowOff>0</xdr:rowOff>
    </xdr:from>
    <xdr:to>
      <xdr:col>5</xdr:col>
      <xdr:colOff>0</xdr:colOff>
      <xdr:row>281</xdr:row>
      <xdr:rowOff>0</xdr:rowOff>
    </xdr:to>
    <xdr:sp>
      <xdr:nvSpPr>
        <xdr:cNvPr id="13" name="Text Box 235"/>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Izvedba i ugradba limova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na atikama, koji se ugrađuju na svim završetcima  hidroizolacije. Limovi se ugrađuju kao završni vanjski.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završetka. </a:t>
          </a:r>
        </a:p>
      </xdr:txBody>
    </xdr:sp>
    <xdr:clientData/>
  </xdr:twoCellAnchor>
  <xdr:twoCellAnchor>
    <xdr:from>
      <xdr:col>1</xdr:col>
      <xdr:colOff>0</xdr:colOff>
      <xdr:row>281</xdr:row>
      <xdr:rowOff>0</xdr:rowOff>
    </xdr:from>
    <xdr:to>
      <xdr:col>5</xdr:col>
      <xdr:colOff>0</xdr:colOff>
      <xdr:row>281</xdr:row>
      <xdr:rowOff>0</xdr:rowOff>
    </xdr:to>
    <xdr:sp>
      <xdr:nvSpPr>
        <xdr:cNvPr id="14" name="Text Box 236"/>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ugradba odvodnih kišnih slivnika od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nearmirane membrane, koji se ugrađuje u postojeći. U cijenu uključiti izradu i postavljanje zaštitne rešetke.</a:t>
          </a:r>
        </a:p>
      </xdr:txBody>
    </xdr:sp>
    <xdr:clientData/>
  </xdr:twoCellAnchor>
  <xdr:twoCellAnchor>
    <xdr:from>
      <xdr:col>1</xdr:col>
      <xdr:colOff>0</xdr:colOff>
      <xdr:row>281</xdr:row>
      <xdr:rowOff>0</xdr:rowOff>
    </xdr:from>
    <xdr:to>
      <xdr:col>5</xdr:col>
      <xdr:colOff>0</xdr:colOff>
      <xdr:row>281</xdr:row>
      <xdr:rowOff>0</xdr:rowOff>
    </xdr:to>
    <xdr:sp>
      <xdr:nvSpPr>
        <xdr:cNvPr id="15" name="Text Box 237"/>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281</xdr:row>
      <xdr:rowOff>0</xdr:rowOff>
    </xdr:from>
    <xdr:to>
      <xdr:col>5</xdr:col>
      <xdr:colOff>0</xdr:colOff>
      <xdr:row>281</xdr:row>
      <xdr:rowOff>0</xdr:rowOff>
    </xdr:to>
    <xdr:sp>
      <xdr:nvSpPr>
        <xdr:cNvPr id="16" name="Text Box 238"/>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montaža odzračnika, od nearmirane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membrane i STEVENS EP lima d=0,60mm. Odzračnici se ugrađuju na holkelima.
</a:t>
          </a:r>
          <a:r>
            <a:rPr lang="en-US" cap="none" sz="1200" b="0" i="0" u="none" baseline="0">
              <a:solidFill>
                <a:srgbClr val="000000"/>
              </a:solidFill>
              <a:latin typeface="Times New Roman"/>
              <a:ea typeface="Times New Roman"/>
              <a:cs typeface="Times New Roman"/>
            </a:rPr>
            <a:t>Obračun po komadu odzračnika.</a:t>
          </a:r>
        </a:p>
      </xdr:txBody>
    </xdr:sp>
    <xdr:clientData/>
  </xdr:twoCellAnchor>
  <xdr:twoCellAnchor>
    <xdr:from>
      <xdr:col>1</xdr:col>
      <xdr:colOff>0</xdr:colOff>
      <xdr:row>281</xdr:row>
      <xdr:rowOff>0</xdr:rowOff>
    </xdr:from>
    <xdr:to>
      <xdr:col>5</xdr:col>
      <xdr:colOff>0</xdr:colOff>
      <xdr:row>281</xdr:row>
      <xdr:rowOff>0</xdr:rowOff>
    </xdr:to>
    <xdr:sp>
      <xdr:nvSpPr>
        <xdr:cNvPr id="17" name="Text Box 239"/>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Postavljanje zaštitnog sloja od 5cm tucanika, ploča ili zeleno krovište po izboru investitora. Ovu stavku može izvoditi investiror ili mi po dogovoru sa investitorom.</a:t>
          </a:r>
        </a:p>
      </xdr:txBody>
    </xdr:sp>
    <xdr:clientData/>
  </xdr:twoCellAnchor>
  <xdr:twoCellAnchor>
    <xdr:from>
      <xdr:col>1</xdr:col>
      <xdr:colOff>0</xdr:colOff>
      <xdr:row>281</xdr:row>
      <xdr:rowOff>0</xdr:rowOff>
    </xdr:from>
    <xdr:to>
      <xdr:col>5</xdr:col>
      <xdr:colOff>0</xdr:colOff>
      <xdr:row>281</xdr:row>
      <xdr:rowOff>0</xdr:rowOff>
    </xdr:to>
    <xdr:sp>
      <xdr:nvSpPr>
        <xdr:cNvPr id="18" name="Text Box 240"/>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r>
        </a:p>
      </xdr:txBody>
    </xdr:sp>
    <xdr:clientData/>
  </xdr:twoCellAnchor>
  <xdr:twoCellAnchor>
    <xdr:from>
      <xdr:col>0</xdr:col>
      <xdr:colOff>419100</xdr:colOff>
      <xdr:row>282</xdr:row>
      <xdr:rowOff>0</xdr:rowOff>
    </xdr:from>
    <xdr:to>
      <xdr:col>4</xdr:col>
      <xdr:colOff>752475</xdr:colOff>
      <xdr:row>282</xdr:row>
      <xdr:rowOff>0</xdr:rowOff>
    </xdr:to>
    <xdr:sp>
      <xdr:nvSpPr>
        <xdr:cNvPr id="19" name="Text Box 241"/>
        <xdr:cNvSpPr txBox="1">
          <a:spLocks noChangeArrowheads="1"/>
        </xdr:cNvSpPr>
      </xdr:nvSpPr>
      <xdr:spPr>
        <a:xfrm>
          <a:off x="419100" y="104908350"/>
          <a:ext cx="672465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a:t>
          </a:r>
          <a:r>
            <a:rPr lang="en-US" cap="none" sz="1200" b="0" i="1" u="none" baseline="0">
              <a:solidFill>
                <a:srgbClr val="000000"/>
              </a:solidFill>
              <a:latin typeface="Times New Roman"/>
              <a:ea typeface="Times New Roman"/>
              <a:cs typeface="Times New Roman"/>
            </a:rPr>
            <a:t> STEVENS EP</a:t>
          </a:r>
          <a:r>
            <a:rPr lang="en-US" cap="none" sz="1200" b="0" i="0" u="none" baseline="0">
              <a:solidFill>
                <a:srgbClr val="000000"/>
              </a:solidFill>
              <a:latin typeface="Times New Roman"/>
              <a:ea typeface="Times New Roman"/>
              <a:cs typeface="Times New Roman"/>
            </a:rPr>
            <a:t>, bijele boje, debljine        1.14 mm. Membrana se polaže na sloj geotekstila i mehanički učvršćuje za podlogu. Broj i pozicija pričvršćivača prema proračunu. Krajevi membrane se preklapaju i zavaruju vrućim zrakom.
</a:t>
          </a:r>
        </a:p>
      </xdr:txBody>
    </xdr:sp>
    <xdr:clientData/>
  </xdr:twoCellAnchor>
  <xdr:twoCellAnchor>
    <xdr:from>
      <xdr:col>1</xdr:col>
      <xdr:colOff>0</xdr:colOff>
      <xdr:row>281</xdr:row>
      <xdr:rowOff>0</xdr:rowOff>
    </xdr:from>
    <xdr:to>
      <xdr:col>5</xdr:col>
      <xdr:colOff>0</xdr:colOff>
      <xdr:row>281</xdr:row>
      <xdr:rowOff>0</xdr:rowOff>
    </xdr:to>
    <xdr:sp>
      <xdr:nvSpPr>
        <xdr:cNvPr id="20" name="Text Box 242"/>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i ugradba odvodnih kišnih slivnika od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nearmirane membrane, koji se ugrađuje u postojeći. </a:t>
          </a:r>
        </a:p>
      </xdr:txBody>
    </xdr:sp>
    <xdr:clientData/>
  </xdr:twoCellAnchor>
  <xdr:twoCellAnchor>
    <xdr:from>
      <xdr:col>1</xdr:col>
      <xdr:colOff>0</xdr:colOff>
      <xdr:row>281</xdr:row>
      <xdr:rowOff>0</xdr:rowOff>
    </xdr:from>
    <xdr:to>
      <xdr:col>5</xdr:col>
      <xdr:colOff>0</xdr:colOff>
      <xdr:row>281</xdr:row>
      <xdr:rowOff>0</xdr:rowOff>
    </xdr:to>
    <xdr:sp>
      <xdr:nvSpPr>
        <xdr:cNvPr id="21" name="Text Box 243"/>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Obrada praga izlaznih vrata na terasu, prilagođavanje stepenica (dvije stepenice) novoj visini terase. </a:t>
          </a:r>
        </a:p>
      </xdr:txBody>
    </xdr:sp>
    <xdr:clientData/>
  </xdr:twoCellAnchor>
  <xdr:twoCellAnchor>
    <xdr:from>
      <xdr:col>1</xdr:col>
      <xdr:colOff>0</xdr:colOff>
      <xdr:row>281</xdr:row>
      <xdr:rowOff>0</xdr:rowOff>
    </xdr:from>
    <xdr:to>
      <xdr:col>5</xdr:col>
      <xdr:colOff>0</xdr:colOff>
      <xdr:row>281</xdr:row>
      <xdr:rowOff>0</xdr:rowOff>
    </xdr:to>
    <xdr:sp>
      <xdr:nvSpPr>
        <xdr:cNvPr id="22" name="Text Box 244"/>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termoizolacije, ekstrudirani polistiren, debljine d=8 cm sa slojem PE folije d=0,16mm iznad istoga prije betoniranja estriha..
</a:t>
          </a:r>
          <a:r>
            <a:rPr lang="en-US" cap="none" sz="1000" b="0" i="0" u="none" baseline="0">
              <a:solidFill>
                <a:srgbClr val="000000"/>
              </a:solidFill>
              <a:latin typeface="Times New Roman"/>
              <a:ea typeface="Times New Roman"/>
              <a:cs typeface="Times New Roman"/>
            </a:rPr>
            <a:t>Obračun po m2 postavljene termoizolacije.</a:t>
          </a:r>
        </a:p>
      </xdr:txBody>
    </xdr:sp>
    <xdr:clientData/>
  </xdr:twoCellAnchor>
  <xdr:twoCellAnchor>
    <xdr:from>
      <xdr:col>1</xdr:col>
      <xdr:colOff>0</xdr:colOff>
      <xdr:row>281</xdr:row>
      <xdr:rowOff>0</xdr:rowOff>
    </xdr:from>
    <xdr:to>
      <xdr:col>5</xdr:col>
      <xdr:colOff>0</xdr:colOff>
      <xdr:row>281</xdr:row>
      <xdr:rowOff>0</xdr:rowOff>
    </xdr:to>
    <xdr:sp>
      <xdr:nvSpPr>
        <xdr:cNvPr id="23" name="Text Box 245"/>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cementnog estriha na sloju termoizolacije iz stavke br. 5 troškovnika, na koji se postavlja keramika ili sl.
</a:t>
          </a:r>
          <a:r>
            <a:rPr lang="en-US" cap="none" sz="1000" b="0" i="0" u="none" baseline="0">
              <a:solidFill>
                <a:srgbClr val="000000"/>
              </a:solidFill>
              <a:latin typeface="Times New Roman"/>
              <a:ea typeface="Times New Roman"/>
              <a:cs typeface="Times New Roman"/>
            </a:rPr>
            <a:t>Obračun po m2  izvedenog sloja.</a:t>
          </a:r>
        </a:p>
      </xdr:txBody>
    </xdr:sp>
    <xdr:clientData/>
  </xdr:twoCellAnchor>
  <xdr:twoCellAnchor>
    <xdr:from>
      <xdr:col>1</xdr:col>
      <xdr:colOff>0</xdr:colOff>
      <xdr:row>281</xdr:row>
      <xdr:rowOff>0</xdr:rowOff>
    </xdr:from>
    <xdr:to>
      <xdr:col>5</xdr:col>
      <xdr:colOff>0</xdr:colOff>
      <xdr:row>281</xdr:row>
      <xdr:rowOff>0</xdr:rowOff>
    </xdr:to>
    <xdr:sp>
      <xdr:nvSpPr>
        <xdr:cNvPr id="24" name="Text Box 246"/>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keramičarskih pločica, po izboru investitora. U cijenu stavke uračunato samo postavljanje. 
</a:t>
          </a:r>
          <a:r>
            <a:rPr lang="en-US" cap="none" sz="1000" b="0" i="0" u="none" baseline="0">
              <a:solidFill>
                <a:srgbClr val="000000"/>
              </a:solidFill>
              <a:latin typeface="Times New Roman"/>
              <a:ea typeface="Times New Roman"/>
              <a:cs typeface="Times New Roman"/>
            </a:rPr>
            <a:t>Obračun po m2 .</a:t>
          </a:r>
        </a:p>
      </xdr:txBody>
    </xdr:sp>
    <xdr:clientData/>
  </xdr:twoCellAnchor>
  <xdr:twoCellAnchor>
    <xdr:from>
      <xdr:col>1</xdr:col>
      <xdr:colOff>0</xdr:colOff>
      <xdr:row>281</xdr:row>
      <xdr:rowOff>0</xdr:rowOff>
    </xdr:from>
    <xdr:to>
      <xdr:col>5</xdr:col>
      <xdr:colOff>0</xdr:colOff>
      <xdr:row>281</xdr:row>
      <xdr:rowOff>0</xdr:rowOff>
    </xdr:to>
    <xdr:sp>
      <xdr:nvSpPr>
        <xdr:cNvPr id="25" name="Text Box 247"/>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Ugradba hidroizolacijske membrane na postojeće odvodne kišne slivnike koja se izvodi nearmiranom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membranom.
</a:t>
          </a:r>
          <a:r>
            <a:rPr lang="en-US" cap="none" sz="1000" b="0" i="0" u="none" baseline="0">
              <a:solidFill>
                <a:srgbClr val="000000"/>
              </a:solidFill>
              <a:latin typeface="Times New Roman"/>
              <a:ea typeface="Times New Roman"/>
              <a:cs typeface="Times New Roman"/>
            </a:rPr>
            <a:t>Obračun po kom. izvedenog priključka slivnika. </a:t>
          </a:r>
        </a:p>
      </xdr:txBody>
    </xdr:sp>
    <xdr:clientData/>
  </xdr:twoCellAnchor>
  <xdr:twoCellAnchor>
    <xdr:from>
      <xdr:col>1</xdr:col>
      <xdr:colOff>0</xdr:colOff>
      <xdr:row>281</xdr:row>
      <xdr:rowOff>0</xdr:rowOff>
    </xdr:from>
    <xdr:to>
      <xdr:col>5</xdr:col>
      <xdr:colOff>0</xdr:colOff>
      <xdr:row>281</xdr:row>
      <xdr:rowOff>0</xdr:rowOff>
    </xdr:to>
    <xdr:sp>
      <xdr:nvSpPr>
        <xdr:cNvPr id="26" name="Text Box 248"/>
        <xdr:cNvSpPr txBox="1">
          <a:spLocks noChangeArrowheads="1"/>
        </xdr:cNvSpPr>
      </xdr:nvSpPr>
      <xdr:spPr>
        <a:xfrm>
          <a:off x="514350" y="104708325"/>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Times New Roman"/>
              <a:ea typeface="Times New Roman"/>
              <a:cs typeface="Times New Roman"/>
            </a:rPr>
            <a:t>Dobava i postava sloja drenažne HDPE čepaste membrane iznad sloja hidroizolacije.
</a:t>
          </a:r>
          <a:r>
            <a:rPr lang="en-US" cap="none" sz="900" b="0" i="0" u="none" baseline="0">
              <a:solidFill>
                <a:srgbClr val="000000"/>
              </a:solidFill>
              <a:latin typeface="Times New Roman"/>
              <a:ea typeface="Times New Roman"/>
              <a:cs typeface="Times New Roman"/>
            </a:rPr>
            <a:t>Obračun po m2 razvijene površine membrane.</a:t>
          </a:r>
        </a:p>
      </xdr:txBody>
    </xdr:sp>
    <xdr:clientData/>
  </xdr:twoCellAnchor>
  <xdr:twoCellAnchor>
    <xdr:from>
      <xdr:col>1</xdr:col>
      <xdr:colOff>0</xdr:colOff>
      <xdr:row>282</xdr:row>
      <xdr:rowOff>0</xdr:rowOff>
    </xdr:from>
    <xdr:to>
      <xdr:col>5</xdr:col>
      <xdr:colOff>0</xdr:colOff>
      <xdr:row>282</xdr:row>
      <xdr:rowOff>0</xdr:rowOff>
    </xdr:to>
    <xdr:sp>
      <xdr:nvSpPr>
        <xdr:cNvPr id="27" name="Text Box 249"/>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Zidarska obrada ventilacijskih kućica.</a:t>
          </a:r>
        </a:p>
      </xdr:txBody>
    </xdr:sp>
    <xdr:clientData/>
  </xdr:twoCellAnchor>
  <xdr:twoCellAnchor>
    <xdr:from>
      <xdr:col>1</xdr:col>
      <xdr:colOff>0</xdr:colOff>
      <xdr:row>282</xdr:row>
      <xdr:rowOff>0</xdr:rowOff>
    </xdr:from>
    <xdr:to>
      <xdr:col>5</xdr:col>
      <xdr:colOff>0</xdr:colOff>
      <xdr:row>282</xdr:row>
      <xdr:rowOff>0</xdr:rowOff>
    </xdr:to>
    <xdr:sp>
      <xdr:nvSpPr>
        <xdr:cNvPr id="28" name="Text Box 250"/>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282</xdr:row>
      <xdr:rowOff>0</xdr:rowOff>
    </xdr:from>
    <xdr:to>
      <xdr:col>5</xdr:col>
      <xdr:colOff>0</xdr:colOff>
      <xdr:row>282</xdr:row>
      <xdr:rowOff>0</xdr:rowOff>
    </xdr:to>
    <xdr:sp fLocksText="0">
      <xdr:nvSpPr>
        <xdr:cNvPr id="29" name="Text Box 251"/>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282</xdr:row>
      <xdr:rowOff>0</xdr:rowOff>
    </xdr:from>
    <xdr:to>
      <xdr:col>5</xdr:col>
      <xdr:colOff>0</xdr:colOff>
      <xdr:row>282</xdr:row>
      <xdr:rowOff>0</xdr:rowOff>
    </xdr:to>
    <xdr:sp>
      <xdr:nvSpPr>
        <xdr:cNvPr id="30" name="Text Box 252"/>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hidroizolacije potapanjem na 24 sata vodom (vodena proba na zahtjev investitora), primopredaja radova.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282</xdr:row>
      <xdr:rowOff>0</xdr:rowOff>
    </xdr:from>
    <xdr:to>
      <xdr:col>5</xdr:col>
      <xdr:colOff>0</xdr:colOff>
      <xdr:row>282</xdr:row>
      <xdr:rowOff>0</xdr:rowOff>
    </xdr:to>
    <xdr:sp>
      <xdr:nvSpPr>
        <xdr:cNvPr id="31" name="Text Box 253"/>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Demontaža dijelova gromobranske instalacije koji smetaju pri izvođenju radova, te naknadno montiranje na postojeće nosače i vraćanje u prvobitno stanje. Popravak eventualnih kvarova na gromobranskoj instalaciji Fe/Zn trakom     20x3 mm i novim spojnicama. </a:t>
          </a:r>
        </a:p>
      </xdr:txBody>
    </xdr:sp>
    <xdr:clientData/>
  </xdr:twoCellAnchor>
  <xdr:twoCellAnchor>
    <xdr:from>
      <xdr:col>1</xdr:col>
      <xdr:colOff>0</xdr:colOff>
      <xdr:row>282</xdr:row>
      <xdr:rowOff>0</xdr:rowOff>
    </xdr:from>
    <xdr:to>
      <xdr:col>5</xdr:col>
      <xdr:colOff>0</xdr:colOff>
      <xdr:row>282</xdr:row>
      <xdr:rowOff>0</xdr:rowOff>
    </xdr:to>
    <xdr:sp>
      <xdr:nvSpPr>
        <xdr:cNvPr id="32" name="Text Box 254"/>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i atestiranje ispravnosti gromobranske instalacije od ovlaštene organizacije (na zahtjev investitora).</a:t>
          </a:r>
        </a:p>
      </xdr:txBody>
    </xdr:sp>
    <xdr:clientData/>
  </xdr:twoCellAnchor>
  <xdr:twoCellAnchor>
    <xdr:from>
      <xdr:col>1</xdr:col>
      <xdr:colOff>0</xdr:colOff>
      <xdr:row>282</xdr:row>
      <xdr:rowOff>0</xdr:rowOff>
    </xdr:from>
    <xdr:to>
      <xdr:col>5</xdr:col>
      <xdr:colOff>0</xdr:colOff>
      <xdr:row>282</xdr:row>
      <xdr:rowOff>0</xdr:rowOff>
    </xdr:to>
    <xdr:sp>
      <xdr:nvSpPr>
        <xdr:cNvPr id="33" name="Text Box 255"/>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Nabava i ugradba termoizolacijskog betona od   400 kg/m3 kao </a:t>
          </a:r>
          <a:r>
            <a:rPr lang="en-US" cap="none" sz="1200" b="0" i="1" u="none" baseline="0">
              <a:solidFill>
                <a:srgbClr val="000000"/>
              </a:solidFill>
              <a:latin typeface="Times New Roman"/>
              <a:ea typeface="Times New Roman"/>
              <a:cs typeface="Times New Roman"/>
            </a:rPr>
            <a:t>DRACOCEL</a:t>
          </a:r>
          <a:r>
            <a:rPr lang="en-US" cap="none" sz="1200" b="0" i="0" u="none" baseline="0">
              <a:solidFill>
                <a:srgbClr val="000000"/>
              </a:solidFill>
              <a:latin typeface="Times New Roman"/>
              <a:ea typeface="Times New Roman"/>
              <a:cs typeface="Times New Roman"/>
            </a:rPr>
            <a:t> koji ima ulogu termoizolirajućeg sloja i betona za pad. Debljina sloja d=18 cm.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3 </a:t>
          </a:r>
          <a:r>
            <a:rPr lang="en-US" cap="none" sz="1200" b="0" i="0" u="none" baseline="0">
              <a:solidFill>
                <a:srgbClr val="000000"/>
              </a:solidFill>
              <a:latin typeface="Times New Roman"/>
              <a:ea typeface="Times New Roman"/>
              <a:cs typeface="Times New Roman"/>
            </a:rPr>
            <a:t>ugrađenog betona.</a:t>
          </a:r>
        </a:p>
      </xdr:txBody>
    </xdr:sp>
    <xdr:clientData/>
  </xdr:twoCellAnchor>
  <xdr:twoCellAnchor>
    <xdr:from>
      <xdr:col>1</xdr:col>
      <xdr:colOff>0</xdr:colOff>
      <xdr:row>282</xdr:row>
      <xdr:rowOff>0</xdr:rowOff>
    </xdr:from>
    <xdr:to>
      <xdr:col>5</xdr:col>
      <xdr:colOff>0</xdr:colOff>
      <xdr:row>282</xdr:row>
      <xdr:rowOff>0</xdr:rowOff>
    </xdr:to>
    <xdr:sp>
      <xdr:nvSpPr>
        <xdr:cNvPr id="34" name="Text Box 256"/>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debljine        1.14 mm. Membrana se slobodno polaže na sloj geotekstila, zatim krajevi membrane se preklapaju i zavaruju vrućim zrakom.
</a:t>
          </a:r>
          <a:r>
            <a:rPr lang="en-US" cap="none" sz="1200" b="0" i="0" u="none" baseline="0">
              <a:solidFill>
                <a:srgbClr val="000000"/>
              </a:solidFill>
              <a:latin typeface="Times New Roman"/>
              <a:ea typeface="Times New Roman"/>
              <a:cs typeface="Times New Roman"/>
            </a:rPr>
            <a:t>Obračun količina po m</a:t>
          </a:r>
          <a:r>
            <a:rPr lang="en-US" cap="none" sz="10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razvijene izolirane površine.</a:t>
          </a:r>
        </a:p>
      </xdr:txBody>
    </xdr:sp>
    <xdr:clientData/>
  </xdr:twoCellAnchor>
  <xdr:twoCellAnchor>
    <xdr:from>
      <xdr:col>1</xdr:col>
      <xdr:colOff>0</xdr:colOff>
      <xdr:row>282</xdr:row>
      <xdr:rowOff>0</xdr:rowOff>
    </xdr:from>
    <xdr:to>
      <xdr:col>5</xdr:col>
      <xdr:colOff>0</xdr:colOff>
      <xdr:row>282</xdr:row>
      <xdr:rowOff>0</xdr:rowOff>
    </xdr:to>
    <xdr:sp>
      <xdr:nvSpPr>
        <xdr:cNvPr id="35" name="Text Box 257"/>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Izvedba i ugradba limova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na atikama, koji se ugrađuju na svim završetcima  hidroizolacije. Limovi se ugrađuju kao završni vanjski.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završetka. </a:t>
          </a:r>
        </a:p>
      </xdr:txBody>
    </xdr:sp>
    <xdr:clientData/>
  </xdr:twoCellAnchor>
  <xdr:twoCellAnchor>
    <xdr:from>
      <xdr:col>1</xdr:col>
      <xdr:colOff>0</xdr:colOff>
      <xdr:row>282</xdr:row>
      <xdr:rowOff>0</xdr:rowOff>
    </xdr:from>
    <xdr:to>
      <xdr:col>5</xdr:col>
      <xdr:colOff>0</xdr:colOff>
      <xdr:row>282</xdr:row>
      <xdr:rowOff>0</xdr:rowOff>
    </xdr:to>
    <xdr:sp>
      <xdr:nvSpPr>
        <xdr:cNvPr id="36" name="Text Box 258"/>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ugradba odvodnih kišnih slivnika od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nearmirane membrane, koji se ugrađuje u postojeći. U cijenu uključiti izradu i postavljanje zaštitne rešetke.</a:t>
          </a:r>
        </a:p>
      </xdr:txBody>
    </xdr:sp>
    <xdr:clientData/>
  </xdr:twoCellAnchor>
  <xdr:twoCellAnchor>
    <xdr:from>
      <xdr:col>1</xdr:col>
      <xdr:colOff>0</xdr:colOff>
      <xdr:row>282</xdr:row>
      <xdr:rowOff>0</xdr:rowOff>
    </xdr:from>
    <xdr:to>
      <xdr:col>5</xdr:col>
      <xdr:colOff>0</xdr:colOff>
      <xdr:row>282</xdr:row>
      <xdr:rowOff>0</xdr:rowOff>
    </xdr:to>
    <xdr:sp>
      <xdr:nvSpPr>
        <xdr:cNvPr id="37" name="Text Box 259"/>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282</xdr:row>
      <xdr:rowOff>0</xdr:rowOff>
    </xdr:from>
    <xdr:to>
      <xdr:col>5</xdr:col>
      <xdr:colOff>0</xdr:colOff>
      <xdr:row>282</xdr:row>
      <xdr:rowOff>0</xdr:rowOff>
    </xdr:to>
    <xdr:sp>
      <xdr:nvSpPr>
        <xdr:cNvPr id="38" name="Text Box 260"/>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montaža odzračnika, od nearmirane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membrane i STEVENS EP lima d=0,60mm. Odzračnici se ugrađuju na holkelima.
</a:t>
          </a:r>
          <a:r>
            <a:rPr lang="en-US" cap="none" sz="1200" b="0" i="0" u="none" baseline="0">
              <a:solidFill>
                <a:srgbClr val="000000"/>
              </a:solidFill>
              <a:latin typeface="Times New Roman"/>
              <a:ea typeface="Times New Roman"/>
              <a:cs typeface="Times New Roman"/>
            </a:rPr>
            <a:t>Obračun po komadu odzračnika.</a:t>
          </a:r>
        </a:p>
      </xdr:txBody>
    </xdr:sp>
    <xdr:clientData/>
  </xdr:twoCellAnchor>
  <xdr:twoCellAnchor>
    <xdr:from>
      <xdr:col>1</xdr:col>
      <xdr:colOff>0</xdr:colOff>
      <xdr:row>282</xdr:row>
      <xdr:rowOff>0</xdr:rowOff>
    </xdr:from>
    <xdr:to>
      <xdr:col>5</xdr:col>
      <xdr:colOff>0</xdr:colOff>
      <xdr:row>282</xdr:row>
      <xdr:rowOff>0</xdr:rowOff>
    </xdr:to>
    <xdr:sp>
      <xdr:nvSpPr>
        <xdr:cNvPr id="39" name="Text Box 261"/>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Postavljanje zaštitnog sloja od 5cm tucanika, ploča ili zeleno krovište po izboru investitora. Ovu stavku može izvoditi investiror ili mi po dogovoru sa investitorom.</a:t>
          </a:r>
        </a:p>
      </xdr:txBody>
    </xdr:sp>
    <xdr:clientData/>
  </xdr:twoCellAnchor>
  <xdr:twoCellAnchor>
    <xdr:from>
      <xdr:col>1</xdr:col>
      <xdr:colOff>0</xdr:colOff>
      <xdr:row>282</xdr:row>
      <xdr:rowOff>0</xdr:rowOff>
    </xdr:from>
    <xdr:to>
      <xdr:col>5</xdr:col>
      <xdr:colOff>0</xdr:colOff>
      <xdr:row>282</xdr:row>
      <xdr:rowOff>0</xdr:rowOff>
    </xdr:to>
    <xdr:sp>
      <xdr:nvSpPr>
        <xdr:cNvPr id="40" name="Text Box 262"/>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r>
        </a:p>
      </xdr:txBody>
    </xdr:sp>
    <xdr:clientData/>
  </xdr:twoCellAnchor>
  <xdr:twoCellAnchor>
    <xdr:from>
      <xdr:col>0</xdr:col>
      <xdr:colOff>419100</xdr:colOff>
      <xdr:row>283</xdr:row>
      <xdr:rowOff>0</xdr:rowOff>
    </xdr:from>
    <xdr:to>
      <xdr:col>4</xdr:col>
      <xdr:colOff>752475</xdr:colOff>
      <xdr:row>283</xdr:row>
      <xdr:rowOff>0</xdr:rowOff>
    </xdr:to>
    <xdr:sp>
      <xdr:nvSpPr>
        <xdr:cNvPr id="41" name="Text Box 263"/>
        <xdr:cNvSpPr txBox="1">
          <a:spLocks noChangeArrowheads="1"/>
        </xdr:cNvSpPr>
      </xdr:nvSpPr>
      <xdr:spPr>
        <a:xfrm>
          <a:off x="419100" y="105108375"/>
          <a:ext cx="672465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a:t>
          </a:r>
          <a:r>
            <a:rPr lang="en-US" cap="none" sz="1200" b="0" i="1" u="none" baseline="0">
              <a:solidFill>
                <a:srgbClr val="000000"/>
              </a:solidFill>
              <a:latin typeface="Times New Roman"/>
              <a:ea typeface="Times New Roman"/>
              <a:cs typeface="Times New Roman"/>
            </a:rPr>
            <a:t> STEVENS EP</a:t>
          </a:r>
          <a:r>
            <a:rPr lang="en-US" cap="none" sz="1200" b="0" i="0" u="none" baseline="0">
              <a:solidFill>
                <a:srgbClr val="000000"/>
              </a:solidFill>
              <a:latin typeface="Times New Roman"/>
              <a:ea typeface="Times New Roman"/>
              <a:cs typeface="Times New Roman"/>
            </a:rPr>
            <a:t>, bijele boje, debljine        1.14 mm. Membrana se polaže na sloj geotekstila i mehanički učvršćuje za podlogu. Broj i pozicija pričvršćivača prema proračunu. Krajevi membrane se preklapaju i zavaruju vrućim zrakom.
</a:t>
          </a:r>
        </a:p>
      </xdr:txBody>
    </xdr:sp>
    <xdr:clientData/>
  </xdr:twoCellAnchor>
  <xdr:twoCellAnchor>
    <xdr:from>
      <xdr:col>1</xdr:col>
      <xdr:colOff>0</xdr:colOff>
      <xdr:row>282</xdr:row>
      <xdr:rowOff>0</xdr:rowOff>
    </xdr:from>
    <xdr:to>
      <xdr:col>5</xdr:col>
      <xdr:colOff>0</xdr:colOff>
      <xdr:row>282</xdr:row>
      <xdr:rowOff>0</xdr:rowOff>
    </xdr:to>
    <xdr:sp>
      <xdr:nvSpPr>
        <xdr:cNvPr id="42" name="Text Box 264"/>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i ugradba odvodnih kišnih slivnika od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nearmirane membrane, koji se ugrađuje u postojeći. </a:t>
          </a:r>
        </a:p>
      </xdr:txBody>
    </xdr:sp>
    <xdr:clientData/>
  </xdr:twoCellAnchor>
  <xdr:twoCellAnchor>
    <xdr:from>
      <xdr:col>1</xdr:col>
      <xdr:colOff>0</xdr:colOff>
      <xdr:row>282</xdr:row>
      <xdr:rowOff>0</xdr:rowOff>
    </xdr:from>
    <xdr:to>
      <xdr:col>5</xdr:col>
      <xdr:colOff>0</xdr:colOff>
      <xdr:row>282</xdr:row>
      <xdr:rowOff>0</xdr:rowOff>
    </xdr:to>
    <xdr:sp>
      <xdr:nvSpPr>
        <xdr:cNvPr id="43" name="Text Box 265"/>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Obrada praga izlaznih vrata na terasu, prilagođavanje stepenica (dvije stepenice) novoj visini terase. </a:t>
          </a:r>
        </a:p>
      </xdr:txBody>
    </xdr:sp>
    <xdr:clientData/>
  </xdr:twoCellAnchor>
  <xdr:twoCellAnchor>
    <xdr:from>
      <xdr:col>1</xdr:col>
      <xdr:colOff>0</xdr:colOff>
      <xdr:row>282</xdr:row>
      <xdr:rowOff>0</xdr:rowOff>
    </xdr:from>
    <xdr:to>
      <xdr:col>5</xdr:col>
      <xdr:colOff>0</xdr:colOff>
      <xdr:row>282</xdr:row>
      <xdr:rowOff>0</xdr:rowOff>
    </xdr:to>
    <xdr:sp>
      <xdr:nvSpPr>
        <xdr:cNvPr id="44" name="Text Box 266"/>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termoizolacije, ekstrudirani polistiren, debljine d=8 cm sa slojem PE folije d=0,16mm iznad istoga prije betoniranja estriha..
</a:t>
          </a:r>
          <a:r>
            <a:rPr lang="en-US" cap="none" sz="1000" b="0" i="0" u="none" baseline="0">
              <a:solidFill>
                <a:srgbClr val="000000"/>
              </a:solidFill>
              <a:latin typeface="Times New Roman"/>
              <a:ea typeface="Times New Roman"/>
              <a:cs typeface="Times New Roman"/>
            </a:rPr>
            <a:t>Obračun po m2 postavljene termoizolacije.</a:t>
          </a:r>
        </a:p>
      </xdr:txBody>
    </xdr:sp>
    <xdr:clientData/>
  </xdr:twoCellAnchor>
  <xdr:twoCellAnchor>
    <xdr:from>
      <xdr:col>1</xdr:col>
      <xdr:colOff>0</xdr:colOff>
      <xdr:row>282</xdr:row>
      <xdr:rowOff>0</xdr:rowOff>
    </xdr:from>
    <xdr:to>
      <xdr:col>5</xdr:col>
      <xdr:colOff>0</xdr:colOff>
      <xdr:row>282</xdr:row>
      <xdr:rowOff>0</xdr:rowOff>
    </xdr:to>
    <xdr:sp>
      <xdr:nvSpPr>
        <xdr:cNvPr id="45" name="Text Box 267"/>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cementnog estriha na sloju termoizolacije iz stavke br. 5 troškovnika, na koji se postavlja keramika ili sl.
</a:t>
          </a:r>
          <a:r>
            <a:rPr lang="en-US" cap="none" sz="1000" b="0" i="0" u="none" baseline="0">
              <a:solidFill>
                <a:srgbClr val="000000"/>
              </a:solidFill>
              <a:latin typeface="Times New Roman"/>
              <a:ea typeface="Times New Roman"/>
              <a:cs typeface="Times New Roman"/>
            </a:rPr>
            <a:t>Obračun po m2  izvedenog sloja.</a:t>
          </a:r>
        </a:p>
      </xdr:txBody>
    </xdr:sp>
    <xdr:clientData/>
  </xdr:twoCellAnchor>
  <xdr:twoCellAnchor>
    <xdr:from>
      <xdr:col>1</xdr:col>
      <xdr:colOff>0</xdr:colOff>
      <xdr:row>282</xdr:row>
      <xdr:rowOff>0</xdr:rowOff>
    </xdr:from>
    <xdr:to>
      <xdr:col>5</xdr:col>
      <xdr:colOff>0</xdr:colOff>
      <xdr:row>282</xdr:row>
      <xdr:rowOff>0</xdr:rowOff>
    </xdr:to>
    <xdr:sp>
      <xdr:nvSpPr>
        <xdr:cNvPr id="46" name="Text Box 268"/>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keramičarskih pločica, po izboru investitora. U cijenu stavke uračunato samo postavljanje. 
</a:t>
          </a:r>
          <a:r>
            <a:rPr lang="en-US" cap="none" sz="1000" b="0" i="0" u="none" baseline="0">
              <a:solidFill>
                <a:srgbClr val="000000"/>
              </a:solidFill>
              <a:latin typeface="Times New Roman"/>
              <a:ea typeface="Times New Roman"/>
              <a:cs typeface="Times New Roman"/>
            </a:rPr>
            <a:t>Obračun po m2 .</a:t>
          </a:r>
        </a:p>
      </xdr:txBody>
    </xdr:sp>
    <xdr:clientData/>
  </xdr:twoCellAnchor>
  <xdr:twoCellAnchor>
    <xdr:from>
      <xdr:col>1</xdr:col>
      <xdr:colOff>0</xdr:colOff>
      <xdr:row>282</xdr:row>
      <xdr:rowOff>0</xdr:rowOff>
    </xdr:from>
    <xdr:to>
      <xdr:col>5</xdr:col>
      <xdr:colOff>0</xdr:colOff>
      <xdr:row>282</xdr:row>
      <xdr:rowOff>0</xdr:rowOff>
    </xdr:to>
    <xdr:sp>
      <xdr:nvSpPr>
        <xdr:cNvPr id="47" name="Text Box 269"/>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Ugradba hidroizolacijske membrane na postojeće odvodne kišne slivnike koja se izvodi nearmiranom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membranom.
</a:t>
          </a:r>
          <a:r>
            <a:rPr lang="en-US" cap="none" sz="1000" b="0" i="0" u="none" baseline="0">
              <a:solidFill>
                <a:srgbClr val="000000"/>
              </a:solidFill>
              <a:latin typeface="Times New Roman"/>
              <a:ea typeface="Times New Roman"/>
              <a:cs typeface="Times New Roman"/>
            </a:rPr>
            <a:t>Obračun po kom. izvedenog priključka slivnika. </a:t>
          </a:r>
        </a:p>
      </xdr:txBody>
    </xdr:sp>
    <xdr:clientData/>
  </xdr:twoCellAnchor>
  <xdr:twoCellAnchor>
    <xdr:from>
      <xdr:col>1</xdr:col>
      <xdr:colOff>0</xdr:colOff>
      <xdr:row>282</xdr:row>
      <xdr:rowOff>0</xdr:rowOff>
    </xdr:from>
    <xdr:to>
      <xdr:col>5</xdr:col>
      <xdr:colOff>0</xdr:colOff>
      <xdr:row>282</xdr:row>
      <xdr:rowOff>0</xdr:rowOff>
    </xdr:to>
    <xdr:sp>
      <xdr:nvSpPr>
        <xdr:cNvPr id="48" name="Text Box 270"/>
        <xdr:cNvSpPr txBox="1">
          <a:spLocks noChangeArrowheads="1"/>
        </xdr:cNvSpPr>
      </xdr:nvSpPr>
      <xdr:spPr>
        <a:xfrm>
          <a:off x="514350" y="1049083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Times New Roman"/>
              <a:ea typeface="Times New Roman"/>
              <a:cs typeface="Times New Roman"/>
            </a:rPr>
            <a:t>Dobava i postava sloja drenažne HDPE čepaste membrane iznad sloja hidroizolacije.
</a:t>
          </a:r>
          <a:r>
            <a:rPr lang="en-US" cap="none" sz="900" b="0" i="0" u="none" baseline="0">
              <a:solidFill>
                <a:srgbClr val="000000"/>
              </a:solidFill>
              <a:latin typeface="Times New Roman"/>
              <a:ea typeface="Times New Roman"/>
              <a:cs typeface="Times New Roman"/>
            </a:rPr>
            <a:t>Obračun po m2 razvijene površine membrane.</a:t>
          </a:r>
        </a:p>
      </xdr:txBody>
    </xdr:sp>
    <xdr:clientData/>
  </xdr:twoCellAnchor>
  <xdr:twoCellAnchor>
    <xdr:from>
      <xdr:col>0</xdr:col>
      <xdr:colOff>419100</xdr:colOff>
      <xdr:row>119</xdr:row>
      <xdr:rowOff>0</xdr:rowOff>
    </xdr:from>
    <xdr:to>
      <xdr:col>4</xdr:col>
      <xdr:colOff>752475</xdr:colOff>
      <xdr:row>119</xdr:row>
      <xdr:rowOff>0</xdr:rowOff>
    </xdr:to>
    <xdr:sp>
      <xdr:nvSpPr>
        <xdr:cNvPr id="49" name="Text Box 285"/>
        <xdr:cNvSpPr txBox="1">
          <a:spLocks noChangeArrowheads="1"/>
        </xdr:cNvSpPr>
      </xdr:nvSpPr>
      <xdr:spPr>
        <a:xfrm>
          <a:off x="419100" y="54273450"/>
          <a:ext cx="6724650" cy="0"/>
        </a:xfrm>
        <a:prstGeom prst="rect">
          <a:avLst/>
        </a:prstGeom>
        <a:solidFill>
          <a:srgbClr val="FFFFFF"/>
        </a:solidFill>
        <a:ln w="9525" cmpd="sng">
          <a:noFill/>
        </a:ln>
      </xdr:spPr>
      <xdr:txBody>
        <a:bodyPr vertOverflow="clip" wrap="square" lIns="27432" tIns="27432" rIns="27432" bIns="0"/>
        <a:p>
          <a:pPr algn="just">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2"/>
  <sheetViews>
    <sheetView tabSelected="1" view="pageBreakPreview" zoomScaleSheetLayoutView="100" zoomScalePageLayoutView="0" workbookViewId="0" topLeftCell="A153">
      <selection activeCell="C45" sqref="C45"/>
    </sheetView>
  </sheetViews>
  <sheetFormatPr defaultColWidth="9.00390625" defaultRowHeight="15.75"/>
  <cols>
    <col min="1" max="1" width="6.75390625" style="30" customWidth="1"/>
    <col min="2" max="2" width="53.00390625" style="1" customWidth="1"/>
    <col min="3" max="3" width="11.125" style="1" customWidth="1"/>
    <col min="4" max="4" width="13.00390625" style="6" customWidth="1"/>
    <col min="5" max="5" width="11.875" style="6" customWidth="1"/>
    <col min="6" max="6" width="16.75390625" style="7" customWidth="1"/>
    <col min="7" max="8" width="6.625" style="1" customWidth="1"/>
    <col min="9" max="9" width="16.375" style="1" customWidth="1"/>
    <col min="10" max="17" width="9.00390625" style="4" customWidth="1"/>
    <col min="18" max="16384" width="9.00390625" style="1" customWidth="1"/>
  </cols>
  <sheetData>
    <row r="1" spans="1:9" ht="36" customHeight="1">
      <c r="A1" s="172" t="s">
        <v>585</v>
      </c>
      <c r="B1" s="172"/>
      <c r="C1" s="172"/>
      <c r="D1" s="172"/>
      <c r="E1" s="172"/>
      <c r="F1" s="172"/>
      <c r="G1" s="3"/>
      <c r="H1" s="3"/>
      <c r="I1" s="3"/>
    </row>
    <row r="2" spans="1:6" ht="15">
      <c r="A2" s="33"/>
      <c r="B2" s="34"/>
      <c r="C2" s="136" t="s">
        <v>50</v>
      </c>
      <c r="D2" s="137" t="s">
        <v>51</v>
      </c>
      <c r="E2" s="137" t="s">
        <v>52</v>
      </c>
      <c r="F2" s="138" t="s">
        <v>53</v>
      </c>
    </row>
    <row r="3" spans="1:7" ht="30" customHeight="1">
      <c r="A3" s="150" t="s">
        <v>10</v>
      </c>
      <c r="B3" s="150"/>
      <c r="C3" s="150"/>
      <c r="D3" s="150"/>
      <c r="E3" s="150"/>
      <c r="F3" s="150"/>
      <c r="G3" s="5"/>
    </row>
    <row r="4" spans="1:7" ht="76.5">
      <c r="A4" s="42" t="s">
        <v>8</v>
      </c>
      <c r="B4" s="43" t="s">
        <v>469</v>
      </c>
      <c r="C4" s="44"/>
      <c r="D4" s="45"/>
      <c r="E4" s="45"/>
      <c r="F4" s="46"/>
      <c r="G4" s="5"/>
    </row>
    <row r="5" spans="1:7" ht="15">
      <c r="A5" s="42"/>
      <c r="B5" s="39"/>
      <c r="C5" s="44" t="s">
        <v>3</v>
      </c>
      <c r="D5" s="45">
        <v>1</v>
      </c>
      <c r="E5" s="45">
        <v>0</v>
      </c>
      <c r="F5" s="47">
        <f>D5*E5</f>
        <v>0</v>
      </c>
      <c r="G5" s="5"/>
    </row>
    <row r="6" spans="1:7" ht="76.5">
      <c r="A6" s="42" t="s">
        <v>11</v>
      </c>
      <c r="B6" s="36" t="s">
        <v>470</v>
      </c>
      <c r="C6" s="44"/>
      <c r="D6" s="45"/>
      <c r="E6" s="45"/>
      <c r="F6" s="46"/>
      <c r="G6" s="5"/>
    </row>
    <row r="7" spans="1:7" ht="15">
      <c r="A7" s="42"/>
      <c r="B7" s="39" t="s">
        <v>36</v>
      </c>
      <c r="C7" s="44" t="s">
        <v>3</v>
      </c>
      <c r="D7" s="45">
        <v>1</v>
      </c>
      <c r="E7" s="45">
        <v>0</v>
      </c>
      <c r="F7" s="47">
        <f>D7*E7</f>
        <v>0</v>
      </c>
      <c r="G7" s="5"/>
    </row>
    <row r="8" spans="1:7" ht="15">
      <c r="A8" s="42" t="s">
        <v>12</v>
      </c>
      <c r="B8" s="36" t="s">
        <v>64</v>
      </c>
      <c r="C8" s="44"/>
      <c r="D8" s="45"/>
      <c r="E8" s="45"/>
      <c r="F8" s="46"/>
      <c r="G8" s="5"/>
    </row>
    <row r="9" spans="1:7" ht="47.25" customHeight="1">
      <c r="A9" s="42"/>
      <c r="B9" s="48" t="s">
        <v>439</v>
      </c>
      <c r="C9" s="44"/>
      <c r="D9" s="45"/>
      <c r="E9" s="45"/>
      <c r="F9" s="46"/>
      <c r="G9" s="5"/>
    </row>
    <row r="10" spans="1:7" ht="15">
      <c r="A10" s="42"/>
      <c r="B10" s="39" t="s">
        <v>440</v>
      </c>
      <c r="C10" s="44" t="s">
        <v>1</v>
      </c>
      <c r="D10" s="45">
        <v>16</v>
      </c>
      <c r="E10" s="45">
        <v>0</v>
      </c>
      <c r="F10" s="47">
        <f>D10*E10</f>
        <v>0</v>
      </c>
      <c r="G10" s="5"/>
    </row>
    <row r="11" spans="1:7" ht="15.75" customHeight="1">
      <c r="A11" s="42"/>
      <c r="B11" s="49" t="s">
        <v>441</v>
      </c>
      <c r="C11" s="44" t="s">
        <v>1</v>
      </c>
      <c r="D11" s="45">
        <v>22</v>
      </c>
      <c r="E11" s="45">
        <v>0</v>
      </c>
      <c r="F11" s="47">
        <f>D11*E11</f>
        <v>0</v>
      </c>
      <c r="G11" s="5"/>
    </row>
    <row r="12" spans="1:7" ht="89.25">
      <c r="A12" s="42" t="s">
        <v>13</v>
      </c>
      <c r="B12" s="36" t="s">
        <v>442</v>
      </c>
      <c r="C12" s="44"/>
      <c r="D12" s="45"/>
      <c r="E12" s="45"/>
      <c r="F12" s="46"/>
      <c r="G12" s="5"/>
    </row>
    <row r="13" spans="1:7" ht="15">
      <c r="A13" s="42"/>
      <c r="B13" s="39" t="s">
        <v>37</v>
      </c>
      <c r="C13" s="44" t="s">
        <v>1</v>
      </c>
      <c r="D13" s="45">
        <v>23</v>
      </c>
      <c r="E13" s="45">
        <v>0</v>
      </c>
      <c r="F13" s="47">
        <f>D13*E13</f>
        <v>0</v>
      </c>
      <c r="G13" s="5"/>
    </row>
    <row r="14" spans="1:7" ht="15">
      <c r="A14" s="42" t="s">
        <v>14</v>
      </c>
      <c r="B14" s="50" t="s">
        <v>62</v>
      </c>
      <c r="C14" s="44"/>
      <c r="D14" s="45"/>
      <c r="E14" s="45"/>
      <c r="F14" s="46"/>
      <c r="G14" s="5"/>
    </row>
    <row r="15" spans="1:7" ht="63.75">
      <c r="A15" s="42"/>
      <c r="B15" s="51" t="s">
        <v>443</v>
      </c>
      <c r="C15" s="44"/>
      <c r="D15" s="45"/>
      <c r="E15" s="45"/>
      <c r="F15" s="46"/>
      <c r="G15" s="5"/>
    </row>
    <row r="16" spans="1:7" ht="16.5" customHeight="1">
      <c r="A16" s="42"/>
      <c r="B16" s="51"/>
      <c r="C16" s="44" t="s">
        <v>1</v>
      </c>
      <c r="D16" s="45">
        <v>44</v>
      </c>
      <c r="E16" s="45">
        <v>0</v>
      </c>
      <c r="F16" s="47">
        <f>D16*E16</f>
        <v>0</v>
      </c>
      <c r="G16" s="5"/>
    </row>
    <row r="17" spans="1:7" ht="76.5">
      <c r="A17" s="52" t="s">
        <v>57</v>
      </c>
      <c r="B17" s="53" t="s">
        <v>457</v>
      </c>
      <c r="C17" s="54"/>
      <c r="D17" s="55"/>
      <c r="E17" s="45"/>
      <c r="F17" s="46"/>
      <c r="G17" s="5"/>
    </row>
    <row r="18" spans="1:7" ht="15">
      <c r="A18" s="52"/>
      <c r="B18" s="56" t="s">
        <v>444</v>
      </c>
      <c r="C18" s="54" t="s">
        <v>1</v>
      </c>
      <c r="D18" s="55">
        <v>38</v>
      </c>
      <c r="E18" s="45">
        <v>0</v>
      </c>
      <c r="F18" s="47">
        <f>D18*E18</f>
        <v>0</v>
      </c>
      <c r="G18" s="5"/>
    </row>
    <row r="19" spans="1:7" ht="16.5" customHeight="1">
      <c r="A19" s="52"/>
      <c r="B19" s="56" t="s">
        <v>445</v>
      </c>
      <c r="C19" s="54" t="s">
        <v>1</v>
      </c>
      <c r="D19" s="55">
        <v>80</v>
      </c>
      <c r="E19" s="45">
        <v>0</v>
      </c>
      <c r="F19" s="47">
        <f>D19*E19</f>
        <v>0</v>
      </c>
      <c r="G19" s="5"/>
    </row>
    <row r="20" spans="1:7" ht="51">
      <c r="A20" s="42" t="s">
        <v>35</v>
      </c>
      <c r="B20" s="57" t="s">
        <v>458</v>
      </c>
      <c r="C20" s="44"/>
      <c r="D20" s="45"/>
      <c r="E20" s="45"/>
      <c r="F20" s="47"/>
      <c r="G20" s="5"/>
    </row>
    <row r="21" spans="1:7" ht="15">
      <c r="A21" s="42"/>
      <c r="B21" s="51"/>
      <c r="C21" s="44" t="s">
        <v>1</v>
      </c>
      <c r="D21" s="45">
        <v>26</v>
      </c>
      <c r="E21" s="45">
        <v>0</v>
      </c>
      <c r="F21" s="47">
        <f>D21*E21</f>
        <v>0</v>
      </c>
      <c r="G21" s="5"/>
    </row>
    <row r="22" spans="1:7" ht="89.25">
      <c r="A22" s="58" t="s">
        <v>58</v>
      </c>
      <c r="B22" s="59" t="s">
        <v>456</v>
      </c>
      <c r="C22" s="54"/>
      <c r="D22" s="55"/>
      <c r="E22" s="60"/>
      <c r="F22" s="61"/>
      <c r="G22" s="5"/>
    </row>
    <row r="23" spans="1:7" ht="15">
      <c r="A23" s="58"/>
      <c r="B23" s="62" t="s">
        <v>5</v>
      </c>
      <c r="C23" s="54"/>
      <c r="D23" s="55"/>
      <c r="E23" s="55"/>
      <c r="F23" s="63"/>
      <c r="G23" s="5"/>
    </row>
    <row r="24" spans="1:7" ht="15">
      <c r="A24" s="38"/>
      <c r="B24" s="64" t="s">
        <v>446</v>
      </c>
      <c r="C24" s="44" t="s">
        <v>0</v>
      </c>
      <c r="D24" s="45">
        <v>4</v>
      </c>
      <c r="E24" s="45">
        <v>0</v>
      </c>
      <c r="F24" s="47">
        <f>D24*E24</f>
        <v>0</v>
      </c>
      <c r="G24" s="5"/>
    </row>
    <row r="25" spans="1:7" ht="15">
      <c r="A25" s="38"/>
      <c r="B25" s="64" t="s">
        <v>63</v>
      </c>
      <c r="C25" s="44" t="s">
        <v>0</v>
      </c>
      <c r="D25" s="45">
        <v>1</v>
      </c>
      <c r="E25" s="45">
        <v>0</v>
      </c>
      <c r="F25" s="47">
        <f>D25*E25</f>
        <v>0</v>
      </c>
      <c r="G25" s="5"/>
    </row>
    <row r="26" spans="1:7" ht="15">
      <c r="A26" s="38"/>
      <c r="B26" s="64" t="s">
        <v>447</v>
      </c>
      <c r="C26" s="44" t="s">
        <v>0</v>
      </c>
      <c r="D26" s="45">
        <v>1</v>
      </c>
      <c r="E26" s="45">
        <v>0</v>
      </c>
      <c r="F26" s="47">
        <f>D26*E26</f>
        <v>0</v>
      </c>
      <c r="G26" s="5"/>
    </row>
    <row r="27" spans="1:7" ht="114.75">
      <c r="A27" s="58" t="s">
        <v>26</v>
      </c>
      <c r="B27" s="65" t="s">
        <v>471</v>
      </c>
      <c r="C27" s="54"/>
      <c r="D27" s="55"/>
      <c r="E27" s="60"/>
      <c r="F27" s="61"/>
      <c r="G27" s="5"/>
    </row>
    <row r="28" spans="1:7" ht="15">
      <c r="A28" s="38"/>
      <c r="B28" s="64" t="s">
        <v>448</v>
      </c>
      <c r="C28" s="44" t="s">
        <v>0</v>
      </c>
      <c r="D28" s="45">
        <v>1</v>
      </c>
      <c r="E28" s="45">
        <v>0</v>
      </c>
      <c r="F28" s="47">
        <f aca="true" t="shared" si="0" ref="F28:F34">D28*E28</f>
        <v>0</v>
      </c>
      <c r="G28" s="5"/>
    </row>
    <row r="29" spans="1:17" s="11" customFormat="1" ht="15">
      <c r="A29" s="58"/>
      <c r="B29" s="62" t="s">
        <v>449</v>
      </c>
      <c r="C29" s="54" t="s">
        <v>0</v>
      </c>
      <c r="D29" s="55">
        <v>1</v>
      </c>
      <c r="E29" s="45">
        <v>0</v>
      </c>
      <c r="F29" s="47">
        <f t="shared" si="0"/>
        <v>0</v>
      </c>
      <c r="G29" s="12"/>
      <c r="J29" s="13"/>
      <c r="K29" s="13"/>
      <c r="L29" s="13"/>
      <c r="M29" s="13"/>
      <c r="N29" s="13"/>
      <c r="O29" s="13"/>
      <c r="P29" s="13"/>
      <c r="Q29" s="13"/>
    </row>
    <row r="30" spans="1:17" s="11" customFormat="1" ht="15">
      <c r="A30" s="58"/>
      <c r="B30" s="62" t="s">
        <v>450</v>
      </c>
      <c r="C30" s="54" t="s">
        <v>0</v>
      </c>
      <c r="D30" s="55">
        <v>1</v>
      </c>
      <c r="E30" s="45">
        <v>0</v>
      </c>
      <c r="F30" s="47">
        <f t="shared" si="0"/>
        <v>0</v>
      </c>
      <c r="G30" s="12"/>
      <c r="J30" s="13"/>
      <c r="K30" s="13"/>
      <c r="L30" s="13"/>
      <c r="M30" s="13"/>
      <c r="N30" s="13"/>
      <c r="O30" s="13"/>
      <c r="P30" s="13"/>
      <c r="Q30" s="13"/>
    </row>
    <row r="31" spans="1:17" s="11" customFormat="1" ht="15">
      <c r="A31" s="58"/>
      <c r="B31" s="62" t="s">
        <v>451</v>
      </c>
      <c r="C31" s="54" t="s">
        <v>0</v>
      </c>
      <c r="D31" s="55">
        <v>2</v>
      </c>
      <c r="E31" s="45">
        <v>0</v>
      </c>
      <c r="F31" s="47">
        <f t="shared" si="0"/>
        <v>0</v>
      </c>
      <c r="G31" s="12"/>
      <c r="J31" s="13"/>
      <c r="K31" s="13"/>
      <c r="L31" s="13"/>
      <c r="M31" s="13"/>
      <c r="N31" s="13"/>
      <c r="O31" s="13"/>
      <c r="P31" s="13"/>
      <c r="Q31" s="13"/>
    </row>
    <row r="32" spans="1:7" ht="15">
      <c r="A32" s="38"/>
      <c r="B32" s="64" t="s">
        <v>452</v>
      </c>
      <c r="C32" s="44" t="s">
        <v>0</v>
      </c>
      <c r="D32" s="45">
        <v>1</v>
      </c>
      <c r="E32" s="45">
        <v>0</v>
      </c>
      <c r="F32" s="47">
        <f t="shared" si="0"/>
        <v>0</v>
      </c>
      <c r="G32" s="5"/>
    </row>
    <row r="33" spans="1:7" ht="15">
      <c r="A33" s="38"/>
      <c r="B33" s="64" t="s">
        <v>453</v>
      </c>
      <c r="C33" s="44" t="s">
        <v>0</v>
      </c>
      <c r="D33" s="45">
        <v>1</v>
      </c>
      <c r="E33" s="45">
        <v>0</v>
      </c>
      <c r="F33" s="47">
        <f t="shared" si="0"/>
        <v>0</v>
      </c>
      <c r="G33" s="5"/>
    </row>
    <row r="34" spans="1:7" ht="15">
      <c r="A34" s="38"/>
      <c r="B34" s="64" t="s">
        <v>454</v>
      </c>
      <c r="C34" s="44" t="s">
        <v>0</v>
      </c>
      <c r="D34" s="45">
        <v>1</v>
      </c>
      <c r="E34" s="45">
        <v>0</v>
      </c>
      <c r="F34" s="47">
        <f t="shared" si="0"/>
        <v>0</v>
      </c>
      <c r="G34" s="5"/>
    </row>
    <row r="35" spans="1:7" ht="76.5">
      <c r="A35" s="66" t="s">
        <v>434</v>
      </c>
      <c r="B35" s="36" t="s">
        <v>455</v>
      </c>
      <c r="C35" s="67"/>
      <c r="D35" s="45"/>
      <c r="E35" s="68"/>
      <c r="F35" s="69"/>
      <c r="G35" s="5"/>
    </row>
    <row r="36" spans="1:7" ht="13.5" customHeight="1">
      <c r="A36" s="38"/>
      <c r="B36" s="39" t="s">
        <v>6</v>
      </c>
      <c r="C36" s="44" t="s">
        <v>2</v>
      </c>
      <c r="D36" s="45">
        <v>30</v>
      </c>
      <c r="E36" s="45">
        <v>0</v>
      </c>
      <c r="F36" s="47">
        <f>D36*E36</f>
        <v>0</v>
      </c>
      <c r="G36" s="5"/>
    </row>
    <row r="37" spans="1:7" ht="13.5" customHeight="1">
      <c r="A37" s="38"/>
      <c r="B37" s="39" t="s">
        <v>7</v>
      </c>
      <c r="C37" s="44" t="s">
        <v>2</v>
      </c>
      <c r="D37" s="45">
        <v>30</v>
      </c>
      <c r="E37" s="45">
        <v>0</v>
      </c>
      <c r="F37" s="47">
        <f>D37*E37</f>
        <v>0</v>
      </c>
      <c r="G37" s="5"/>
    </row>
    <row r="38" spans="1:7" ht="46.5" customHeight="1">
      <c r="A38" s="66" t="s">
        <v>41</v>
      </c>
      <c r="B38" s="36" t="s">
        <v>45</v>
      </c>
      <c r="C38" s="44"/>
      <c r="D38" s="45"/>
      <c r="E38" s="68"/>
      <c r="F38" s="69"/>
      <c r="G38" s="5"/>
    </row>
    <row r="39" spans="1:7" ht="13.5" customHeight="1">
      <c r="A39" s="38"/>
      <c r="B39" s="39" t="s">
        <v>4</v>
      </c>
      <c r="C39" s="44" t="s">
        <v>1</v>
      </c>
      <c r="D39" s="45">
        <v>65</v>
      </c>
      <c r="E39" s="45">
        <v>0</v>
      </c>
      <c r="F39" s="47">
        <f>D39*E39</f>
        <v>0</v>
      </c>
      <c r="G39" s="5"/>
    </row>
    <row r="40" spans="1:7" ht="15.75">
      <c r="A40" s="38"/>
      <c r="B40" s="70" t="s">
        <v>15</v>
      </c>
      <c r="C40" s="71"/>
      <c r="D40" s="72"/>
      <c r="E40" s="72"/>
      <c r="F40" s="73">
        <f>SUM(F5:F39)</f>
        <v>0</v>
      </c>
      <c r="G40" s="5"/>
    </row>
    <row r="41" spans="1:7" ht="15">
      <c r="A41" s="161"/>
      <c r="B41" s="162"/>
      <c r="C41" s="162"/>
      <c r="D41" s="162"/>
      <c r="E41" s="162"/>
      <c r="F41" s="163"/>
      <c r="G41" s="5"/>
    </row>
    <row r="42" spans="1:7" ht="15.75" customHeight="1">
      <c r="A42" s="150" t="s">
        <v>27</v>
      </c>
      <c r="B42" s="150"/>
      <c r="C42" s="150"/>
      <c r="D42" s="150"/>
      <c r="E42" s="150"/>
      <c r="F42" s="150"/>
      <c r="G42" s="5"/>
    </row>
    <row r="43" spans="1:7" ht="25.5">
      <c r="A43" s="38" t="s">
        <v>54</v>
      </c>
      <c r="B43" s="76" t="s">
        <v>55</v>
      </c>
      <c r="C43" s="44" t="s">
        <v>3</v>
      </c>
      <c r="D43" s="77">
        <v>1</v>
      </c>
      <c r="E43" s="77">
        <v>0</v>
      </c>
      <c r="F43" s="78">
        <f>D43*E43</f>
        <v>0</v>
      </c>
      <c r="G43" s="5"/>
    </row>
    <row r="44" spans="1:7" ht="51">
      <c r="A44" s="66" t="s">
        <v>9</v>
      </c>
      <c r="B44" s="76" t="s">
        <v>473</v>
      </c>
      <c r="C44" s="44"/>
      <c r="D44" s="45"/>
      <c r="E44" s="68"/>
      <c r="F44" s="69"/>
      <c r="G44" s="5"/>
    </row>
    <row r="45" spans="1:7" ht="13.5" customHeight="1">
      <c r="A45" s="38"/>
      <c r="B45" s="39" t="s">
        <v>4</v>
      </c>
      <c r="C45" s="45" t="s">
        <v>1</v>
      </c>
      <c r="D45" s="39">
        <v>38</v>
      </c>
      <c r="E45" s="45">
        <v>0</v>
      </c>
      <c r="F45" s="78">
        <f>D45*E45</f>
        <v>0</v>
      </c>
      <c r="G45" s="5"/>
    </row>
    <row r="46" spans="1:7" ht="76.5">
      <c r="A46" s="66" t="s">
        <v>59</v>
      </c>
      <c r="B46" s="36" t="s">
        <v>472</v>
      </c>
      <c r="C46" s="44"/>
      <c r="D46" s="45"/>
      <c r="E46" s="68"/>
      <c r="F46" s="69"/>
      <c r="G46" s="5"/>
    </row>
    <row r="47" spans="1:7" ht="13.5" customHeight="1">
      <c r="A47" s="38"/>
      <c r="B47" s="39" t="s">
        <v>4</v>
      </c>
      <c r="C47" s="44" t="s">
        <v>1</v>
      </c>
      <c r="D47" s="55">
        <v>160</v>
      </c>
      <c r="E47" s="55">
        <v>0</v>
      </c>
      <c r="F47" s="78">
        <f>D47*E47</f>
        <v>0</v>
      </c>
      <c r="G47" s="5"/>
    </row>
    <row r="48" spans="1:7" ht="51">
      <c r="A48" s="79" t="s">
        <v>60</v>
      </c>
      <c r="B48" s="80" t="s">
        <v>501</v>
      </c>
      <c r="C48" s="54"/>
      <c r="D48" s="45"/>
      <c r="E48" s="68"/>
      <c r="F48" s="81"/>
      <c r="G48" s="5"/>
    </row>
    <row r="49" spans="1:17" s="11" customFormat="1" ht="63.75">
      <c r="A49" s="58" t="s">
        <v>47</v>
      </c>
      <c r="B49" s="82" t="s">
        <v>474</v>
      </c>
      <c r="C49" s="83"/>
      <c r="D49" s="84"/>
      <c r="E49" s="55"/>
      <c r="F49" s="85"/>
      <c r="G49" s="12"/>
      <c r="J49" s="13"/>
      <c r="K49" s="13"/>
      <c r="L49" s="13"/>
      <c r="M49" s="13"/>
      <c r="N49" s="13"/>
      <c r="O49" s="13"/>
      <c r="P49" s="13"/>
      <c r="Q49" s="13"/>
    </row>
    <row r="50" spans="1:17" s="11" customFormat="1" ht="15">
      <c r="A50" s="58"/>
      <c r="B50" s="86"/>
      <c r="C50" s="83" t="s">
        <v>1</v>
      </c>
      <c r="D50" s="84">
        <v>65</v>
      </c>
      <c r="E50" s="55">
        <v>0</v>
      </c>
      <c r="F50" s="78">
        <f>D50*E50</f>
        <v>0</v>
      </c>
      <c r="G50" s="12"/>
      <c r="J50" s="13"/>
      <c r="K50" s="13"/>
      <c r="L50" s="13"/>
      <c r="M50" s="13"/>
      <c r="N50" s="13"/>
      <c r="O50" s="13"/>
      <c r="P50" s="13"/>
      <c r="Q50" s="13"/>
    </row>
    <row r="51" spans="1:7" ht="76.5">
      <c r="A51" s="58" t="s">
        <v>61</v>
      </c>
      <c r="B51" s="87" t="s">
        <v>475</v>
      </c>
      <c r="C51" s="54"/>
      <c r="D51" s="55"/>
      <c r="E51" s="55"/>
      <c r="F51" s="46"/>
      <c r="G51" s="5"/>
    </row>
    <row r="52" spans="1:7" ht="13.5" customHeight="1">
      <c r="A52" s="58"/>
      <c r="B52" s="75"/>
      <c r="C52" s="54" t="s">
        <v>1</v>
      </c>
      <c r="D52" s="55">
        <v>26</v>
      </c>
      <c r="E52" s="55">
        <v>0</v>
      </c>
      <c r="F52" s="78">
        <f>D52*E52</f>
        <v>0</v>
      </c>
      <c r="G52" s="5"/>
    </row>
    <row r="53" spans="1:7" ht="15.75">
      <c r="A53" s="38"/>
      <c r="B53" s="70" t="s">
        <v>16</v>
      </c>
      <c r="C53" s="71"/>
      <c r="D53" s="72"/>
      <c r="E53" s="72"/>
      <c r="F53" s="73">
        <f>SUM(F43:F52)</f>
        <v>0</v>
      </c>
      <c r="G53" s="5"/>
    </row>
    <row r="54" spans="1:7" ht="15">
      <c r="A54" s="173"/>
      <c r="B54" s="174"/>
      <c r="C54" s="174"/>
      <c r="D54" s="174"/>
      <c r="E54" s="174"/>
      <c r="F54" s="175"/>
      <c r="G54" s="5"/>
    </row>
    <row r="55" spans="1:7" ht="15.75" customHeight="1">
      <c r="A55" s="150" t="s">
        <v>38</v>
      </c>
      <c r="B55" s="150"/>
      <c r="C55" s="150"/>
      <c r="D55" s="150"/>
      <c r="E55" s="150"/>
      <c r="F55" s="150"/>
      <c r="G55" s="5"/>
    </row>
    <row r="56" spans="1:7" ht="102">
      <c r="A56" s="42" t="s">
        <v>17</v>
      </c>
      <c r="B56" s="36" t="s">
        <v>476</v>
      </c>
      <c r="C56" s="44"/>
      <c r="D56" s="45"/>
      <c r="E56" s="45"/>
      <c r="F56" s="46"/>
      <c r="G56" s="5"/>
    </row>
    <row r="57" spans="1:7" ht="15">
      <c r="A57" s="52"/>
      <c r="B57" s="75" t="s">
        <v>29</v>
      </c>
      <c r="C57" s="54" t="s">
        <v>1</v>
      </c>
      <c r="D57" s="55">
        <v>2.5</v>
      </c>
      <c r="E57" s="45">
        <v>0</v>
      </c>
      <c r="F57" s="78">
        <f>D57*E57</f>
        <v>0</v>
      </c>
      <c r="G57" s="5"/>
    </row>
    <row r="58" spans="1:7" ht="15.75">
      <c r="A58" s="38"/>
      <c r="B58" s="70" t="s">
        <v>22</v>
      </c>
      <c r="C58" s="71"/>
      <c r="D58" s="72"/>
      <c r="E58" s="72"/>
      <c r="F58" s="73">
        <f>SUM(F57:F57)</f>
        <v>0</v>
      </c>
      <c r="G58" s="5"/>
    </row>
    <row r="59" spans="1:7" ht="15" customHeight="1">
      <c r="A59" s="161"/>
      <c r="B59" s="162"/>
      <c r="C59" s="162"/>
      <c r="D59" s="162"/>
      <c r="E59" s="162"/>
      <c r="F59" s="163"/>
      <c r="G59" s="5"/>
    </row>
    <row r="60" spans="1:7" ht="18">
      <c r="A60" s="176" t="s">
        <v>20</v>
      </c>
      <c r="B60" s="177"/>
      <c r="C60" s="177"/>
      <c r="D60" s="177"/>
      <c r="E60" s="177"/>
      <c r="F60" s="178"/>
      <c r="G60" s="5"/>
    </row>
    <row r="61" spans="1:17" ht="114.75">
      <c r="A61" s="88" t="s">
        <v>21</v>
      </c>
      <c r="B61" s="89" t="s">
        <v>477</v>
      </c>
      <c r="C61" s="90"/>
      <c r="D61" s="55"/>
      <c r="E61" s="55"/>
      <c r="F61" s="91"/>
      <c r="J61" s="1"/>
      <c r="K61" s="1"/>
      <c r="L61" s="1"/>
      <c r="M61" s="1"/>
      <c r="N61" s="1"/>
      <c r="O61" s="1"/>
      <c r="P61" s="1"/>
      <c r="Q61" s="1"/>
    </row>
    <row r="62" spans="1:17" ht="15.75" customHeight="1">
      <c r="A62" s="52"/>
      <c r="B62" s="75" t="s">
        <v>28</v>
      </c>
      <c r="C62" s="54" t="s">
        <v>30</v>
      </c>
      <c r="D62" s="55">
        <v>36</v>
      </c>
      <c r="E62" s="55">
        <v>0</v>
      </c>
      <c r="F62" s="78">
        <f>D62*E62</f>
        <v>0</v>
      </c>
      <c r="J62" s="1"/>
      <c r="K62" s="1"/>
      <c r="L62" s="1"/>
      <c r="M62" s="1"/>
      <c r="N62" s="1"/>
      <c r="O62" s="1"/>
      <c r="P62" s="1"/>
      <c r="Q62" s="1"/>
    </row>
    <row r="63" spans="1:17" ht="15.75" customHeight="1">
      <c r="A63" s="52"/>
      <c r="B63" s="75" t="s">
        <v>478</v>
      </c>
      <c r="C63" s="54" t="s">
        <v>2</v>
      </c>
      <c r="D63" s="55">
        <v>16</v>
      </c>
      <c r="E63" s="55">
        <v>0</v>
      </c>
      <c r="F63" s="78">
        <f>D63*E63</f>
        <v>0</v>
      </c>
      <c r="J63" s="1"/>
      <c r="K63" s="1"/>
      <c r="L63" s="1"/>
      <c r="M63" s="1"/>
      <c r="N63" s="1"/>
      <c r="O63" s="1"/>
      <c r="P63" s="1"/>
      <c r="Q63" s="1"/>
    </row>
    <row r="64" spans="1:17" ht="51">
      <c r="A64" s="92" t="s">
        <v>551</v>
      </c>
      <c r="B64" s="75" t="s">
        <v>70</v>
      </c>
      <c r="C64" s="54"/>
      <c r="D64" s="55"/>
      <c r="E64" s="45"/>
      <c r="F64" s="93"/>
      <c r="J64" s="1"/>
      <c r="K64" s="1"/>
      <c r="L64" s="1"/>
      <c r="M64" s="1"/>
      <c r="N64" s="1"/>
      <c r="O64" s="1"/>
      <c r="P64" s="1"/>
      <c r="Q64" s="1"/>
    </row>
    <row r="65" spans="1:17" ht="14.25" customHeight="1">
      <c r="A65" s="92"/>
      <c r="B65" s="39"/>
      <c r="C65" s="44" t="s">
        <v>2</v>
      </c>
      <c r="D65" s="45">
        <v>7</v>
      </c>
      <c r="E65" s="45">
        <v>0</v>
      </c>
      <c r="F65" s="78">
        <f>D65*E65</f>
        <v>0</v>
      </c>
      <c r="J65" s="1"/>
      <c r="K65" s="1"/>
      <c r="L65" s="1"/>
      <c r="M65" s="1"/>
      <c r="N65" s="1"/>
      <c r="O65" s="1"/>
      <c r="P65" s="1"/>
      <c r="Q65" s="1"/>
    </row>
    <row r="66" spans="1:7" s="4" customFormat="1" ht="15.75">
      <c r="A66" s="94"/>
      <c r="B66" s="70" t="s">
        <v>23</v>
      </c>
      <c r="C66" s="71"/>
      <c r="D66" s="72"/>
      <c r="E66" s="72"/>
      <c r="F66" s="73">
        <f>SUM(F62:F65)</f>
        <v>0</v>
      </c>
      <c r="G66" s="37"/>
    </row>
    <row r="67" spans="1:7" ht="24.75" customHeight="1">
      <c r="A67" s="161"/>
      <c r="B67" s="162"/>
      <c r="C67" s="162"/>
      <c r="D67" s="162"/>
      <c r="E67" s="162"/>
      <c r="F67" s="163"/>
      <c r="G67" s="5"/>
    </row>
    <row r="68" spans="1:7" ht="18">
      <c r="A68" s="176" t="s">
        <v>31</v>
      </c>
      <c r="B68" s="177"/>
      <c r="C68" s="177"/>
      <c r="D68" s="177"/>
      <c r="E68" s="177"/>
      <c r="F68" s="178"/>
      <c r="G68" s="5"/>
    </row>
    <row r="69" spans="1:6" ht="153">
      <c r="A69" s="42" t="s">
        <v>33</v>
      </c>
      <c r="B69" s="35" t="s">
        <v>479</v>
      </c>
      <c r="C69" s="39"/>
      <c r="D69" s="40"/>
      <c r="E69" s="40"/>
      <c r="F69" s="41"/>
    </row>
    <row r="70" spans="1:6" ht="15" customHeight="1">
      <c r="A70" s="42"/>
      <c r="B70" s="36"/>
      <c r="C70" s="39"/>
      <c r="D70" s="40"/>
      <c r="E70" s="40"/>
      <c r="F70" s="41"/>
    </row>
    <row r="71" spans="1:6" ht="15.75" customHeight="1">
      <c r="A71" s="42" t="s">
        <v>459</v>
      </c>
      <c r="B71" s="39" t="s">
        <v>65</v>
      </c>
      <c r="C71" s="95" t="s">
        <v>1</v>
      </c>
      <c r="D71" s="40">
        <v>1.5</v>
      </c>
      <c r="E71" s="40">
        <v>0</v>
      </c>
      <c r="F71" s="78">
        <f>D71*E71</f>
        <v>0</v>
      </c>
    </row>
    <row r="72" spans="1:6" ht="15.75" customHeight="1">
      <c r="A72" s="42"/>
      <c r="B72" s="39" t="s">
        <v>460</v>
      </c>
      <c r="C72" s="95" t="s">
        <v>1</v>
      </c>
      <c r="D72" s="40">
        <v>8</v>
      </c>
      <c r="E72" s="40">
        <v>0</v>
      </c>
      <c r="F72" s="78">
        <f>D72*E72</f>
        <v>0</v>
      </c>
    </row>
    <row r="73" spans="1:6" ht="15.75" customHeight="1">
      <c r="A73" s="42"/>
      <c r="B73" s="39"/>
      <c r="C73" s="95"/>
      <c r="D73" s="40"/>
      <c r="E73" s="40"/>
      <c r="F73" s="47"/>
    </row>
    <row r="74" spans="1:6" ht="15.75" customHeight="1">
      <c r="A74" s="42" t="s">
        <v>66</v>
      </c>
      <c r="B74" s="39" t="s">
        <v>437</v>
      </c>
      <c r="C74" s="95" t="s">
        <v>30</v>
      </c>
      <c r="D74" s="40">
        <v>5</v>
      </c>
      <c r="E74" s="40">
        <v>0</v>
      </c>
      <c r="F74" s="78">
        <f>D74*E74</f>
        <v>0</v>
      </c>
    </row>
    <row r="75" spans="1:6" ht="15">
      <c r="A75" s="42"/>
      <c r="B75" s="39" t="s">
        <v>462</v>
      </c>
      <c r="C75" s="95" t="s">
        <v>30</v>
      </c>
      <c r="D75" s="40">
        <v>20</v>
      </c>
      <c r="E75" s="40">
        <v>0</v>
      </c>
      <c r="F75" s="78">
        <f>D75*E75</f>
        <v>0</v>
      </c>
    </row>
    <row r="76" spans="1:6" ht="15.75" customHeight="1">
      <c r="A76" s="42"/>
      <c r="B76" s="39"/>
      <c r="C76" s="95"/>
      <c r="D76" s="40"/>
      <c r="E76" s="40"/>
      <c r="F76" s="47"/>
    </row>
    <row r="77" spans="1:6" ht="15.75" customHeight="1">
      <c r="A77" s="42" t="s">
        <v>461</v>
      </c>
      <c r="B77" s="39" t="s">
        <v>65</v>
      </c>
      <c r="C77" s="95" t="s">
        <v>438</v>
      </c>
      <c r="D77" s="40">
        <v>8</v>
      </c>
      <c r="E77" s="40">
        <v>0</v>
      </c>
      <c r="F77" s="78">
        <f>D77*E77</f>
        <v>0</v>
      </c>
    </row>
    <row r="78" spans="1:6" ht="15">
      <c r="A78" s="42"/>
      <c r="B78" s="39" t="s">
        <v>463</v>
      </c>
      <c r="C78" s="95" t="s">
        <v>30</v>
      </c>
      <c r="D78" s="40">
        <v>18</v>
      </c>
      <c r="E78" s="40">
        <v>0</v>
      </c>
      <c r="F78" s="78">
        <f>D78*E78</f>
        <v>0</v>
      </c>
    </row>
    <row r="79" spans="1:6" ht="15.75" customHeight="1">
      <c r="A79" s="42"/>
      <c r="B79" s="39"/>
      <c r="C79" s="95"/>
      <c r="D79" s="40"/>
      <c r="E79" s="40"/>
      <c r="F79" s="41"/>
    </row>
    <row r="80" spans="1:6" ht="15">
      <c r="A80" s="42" t="s">
        <v>464</v>
      </c>
      <c r="B80" s="39" t="s">
        <v>65</v>
      </c>
      <c r="C80" s="95" t="s">
        <v>30</v>
      </c>
      <c r="D80" s="40">
        <v>7</v>
      </c>
      <c r="E80" s="40">
        <v>0</v>
      </c>
      <c r="F80" s="78">
        <f>D80*E80</f>
        <v>0</v>
      </c>
    </row>
    <row r="81" spans="1:6" ht="15">
      <c r="A81" s="42"/>
      <c r="B81" s="39" t="s">
        <v>480</v>
      </c>
      <c r="C81" s="95" t="s">
        <v>2</v>
      </c>
      <c r="D81" s="40">
        <v>7</v>
      </c>
      <c r="E81" s="40">
        <v>0</v>
      </c>
      <c r="F81" s="78">
        <f>D81*E81</f>
        <v>0</v>
      </c>
    </row>
    <row r="82" spans="1:6" ht="15.75" customHeight="1">
      <c r="A82" s="42"/>
      <c r="B82" s="75"/>
      <c r="C82" s="96"/>
      <c r="D82" s="60"/>
      <c r="E82" s="60"/>
      <c r="F82" s="47"/>
    </row>
    <row r="83" spans="1:6" ht="15.75" customHeight="1">
      <c r="A83" s="42" t="s">
        <v>465</v>
      </c>
      <c r="B83" s="75" t="s">
        <v>65</v>
      </c>
      <c r="C83" s="96" t="s">
        <v>30</v>
      </c>
      <c r="D83" s="60">
        <v>7</v>
      </c>
      <c r="E83" s="60">
        <v>0</v>
      </c>
      <c r="F83" s="78">
        <f>D83*E83</f>
        <v>0</v>
      </c>
    </row>
    <row r="84" spans="1:6" ht="15.75" customHeight="1">
      <c r="A84" s="42"/>
      <c r="B84" s="75" t="s">
        <v>480</v>
      </c>
      <c r="C84" s="96" t="s">
        <v>2</v>
      </c>
      <c r="D84" s="60">
        <v>5</v>
      </c>
      <c r="E84" s="60">
        <v>0</v>
      </c>
      <c r="F84" s="78">
        <f>D84*E84</f>
        <v>0</v>
      </c>
    </row>
    <row r="85" spans="1:7" ht="15.75">
      <c r="A85" s="38"/>
      <c r="B85" s="70" t="s">
        <v>32</v>
      </c>
      <c r="C85" s="71"/>
      <c r="D85" s="72"/>
      <c r="E85" s="97"/>
      <c r="F85" s="98">
        <f>SUM(F71:F84)</f>
        <v>0</v>
      </c>
      <c r="G85" s="5"/>
    </row>
    <row r="86" spans="1:7" ht="13.5" customHeight="1">
      <c r="A86" s="161"/>
      <c r="B86" s="162"/>
      <c r="C86" s="162"/>
      <c r="D86" s="162"/>
      <c r="E86" s="162"/>
      <c r="F86" s="163"/>
      <c r="G86" s="5"/>
    </row>
    <row r="87" spans="1:7" ht="18">
      <c r="A87" s="176" t="s">
        <v>48</v>
      </c>
      <c r="B87" s="177"/>
      <c r="C87" s="177"/>
      <c r="D87" s="177"/>
      <c r="E87" s="177"/>
      <c r="F87" s="178"/>
      <c r="G87" s="5"/>
    </row>
    <row r="88" spans="1:6" ht="234" customHeight="1">
      <c r="A88" s="99" t="s">
        <v>49</v>
      </c>
      <c r="B88" s="100" t="s">
        <v>481</v>
      </c>
      <c r="C88" s="96"/>
      <c r="D88" s="75"/>
      <c r="E88" s="60"/>
      <c r="F88" s="101"/>
    </row>
    <row r="89" spans="1:6" ht="15">
      <c r="A89" s="99"/>
      <c r="B89" s="49" t="s">
        <v>466</v>
      </c>
      <c r="C89" s="96" t="s">
        <v>30</v>
      </c>
      <c r="D89" s="75">
        <v>47</v>
      </c>
      <c r="E89" s="60">
        <v>0</v>
      </c>
      <c r="F89" s="78">
        <f>D89*E89</f>
        <v>0</v>
      </c>
    </row>
    <row r="90" spans="1:6" ht="15">
      <c r="A90" s="99"/>
      <c r="B90" s="49" t="s">
        <v>467</v>
      </c>
      <c r="C90" s="96" t="s">
        <v>30</v>
      </c>
      <c r="D90" s="75">
        <v>47</v>
      </c>
      <c r="E90" s="60">
        <v>0</v>
      </c>
      <c r="F90" s="78">
        <f>D90*E90</f>
        <v>0</v>
      </c>
    </row>
    <row r="91" spans="1:6" ht="15">
      <c r="A91" s="99"/>
      <c r="B91" s="49" t="s">
        <v>468</v>
      </c>
      <c r="C91" s="96" t="s">
        <v>2</v>
      </c>
      <c r="D91" s="75">
        <v>50</v>
      </c>
      <c r="E91" s="60">
        <v>0</v>
      </c>
      <c r="F91" s="78">
        <f>D91*E91</f>
        <v>0</v>
      </c>
    </row>
    <row r="92" spans="1:7" ht="15.75">
      <c r="A92" s="102"/>
      <c r="B92" s="70" t="s">
        <v>42</v>
      </c>
      <c r="C92" s="71"/>
      <c r="D92" s="72"/>
      <c r="E92" s="72"/>
      <c r="F92" s="73">
        <f>SUM(F89:F91)</f>
        <v>0</v>
      </c>
      <c r="G92" s="5"/>
    </row>
    <row r="93" spans="1:7" ht="13.5" customHeight="1">
      <c r="A93" s="161"/>
      <c r="B93" s="162"/>
      <c r="C93" s="162"/>
      <c r="D93" s="162"/>
      <c r="E93" s="162"/>
      <c r="F93" s="163"/>
      <c r="G93" s="5"/>
    </row>
    <row r="94" spans="1:6" ht="18">
      <c r="A94" s="58"/>
      <c r="B94" s="160" t="s">
        <v>43</v>
      </c>
      <c r="C94" s="160"/>
      <c r="D94" s="160"/>
      <c r="E94" s="160"/>
      <c r="F94" s="160"/>
    </row>
    <row r="95" spans="1:7" ht="15">
      <c r="A95" s="58"/>
      <c r="B95" s="75"/>
      <c r="C95" s="54"/>
      <c r="D95" s="55"/>
      <c r="E95" s="55"/>
      <c r="F95" s="85"/>
      <c r="G95" s="12"/>
    </row>
    <row r="96" spans="1:7" ht="165.75">
      <c r="A96" s="58" t="s">
        <v>39</v>
      </c>
      <c r="B96" s="80" t="s">
        <v>486</v>
      </c>
      <c r="C96" s="54"/>
      <c r="D96" s="55"/>
      <c r="E96" s="103"/>
      <c r="F96" s="85"/>
      <c r="G96" s="12"/>
    </row>
    <row r="97" spans="1:7" ht="15">
      <c r="A97" s="58"/>
      <c r="B97" s="75" t="s">
        <v>482</v>
      </c>
      <c r="C97" s="54" t="s">
        <v>0</v>
      </c>
      <c r="D97" s="55">
        <v>3</v>
      </c>
      <c r="E97" s="55">
        <v>0</v>
      </c>
      <c r="F97" s="78">
        <f>D97*E97</f>
        <v>0</v>
      </c>
      <c r="G97" s="12"/>
    </row>
    <row r="98" spans="1:7" ht="15">
      <c r="A98" s="58"/>
      <c r="B98" s="75" t="s">
        <v>483</v>
      </c>
      <c r="C98" s="54" t="s">
        <v>0</v>
      </c>
      <c r="D98" s="55">
        <v>1</v>
      </c>
      <c r="E98" s="55">
        <v>0</v>
      </c>
      <c r="F98" s="78">
        <f>D98*E98</f>
        <v>0</v>
      </c>
      <c r="G98" s="12"/>
    </row>
    <row r="99" spans="1:7" ht="15">
      <c r="A99" s="58"/>
      <c r="B99" s="75" t="s">
        <v>484</v>
      </c>
      <c r="C99" s="54" t="s">
        <v>0</v>
      </c>
      <c r="D99" s="55">
        <v>1</v>
      </c>
      <c r="E99" s="55">
        <v>0</v>
      </c>
      <c r="F99" s="78">
        <f>D99*E99</f>
        <v>0</v>
      </c>
      <c r="G99" s="12"/>
    </row>
    <row r="100" spans="1:7" ht="15">
      <c r="A100" s="58"/>
      <c r="B100" s="75" t="s">
        <v>485</v>
      </c>
      <c r="C100" s="54" t="s">
        <v>0</v>
      </c>
      <c r="D100" s="55">
        <v>1</v>
      </c>
      <c r="E100" s="55">
        <v>0</v>
      </c>
      <c r="F100" s="78">
        <f>D100*E100</f>
        <v>0</v>
      </c>
      <c r="G100" s="12"/>
    </row>
    <row r="101" spans="1:7" ht="153">
      <c r="A101" s="58" t="s">
        <v>56</v>
      </c>
      <c r="B101" s="104" t="s">
        <v>487</v>
      </c>
      <c r="C101" s="54"/>
      <c r="D101" s="55"/>
      <c r="E101" s="55"/>
      <c r="F101" s="85"/>
      <c r="G101" s="5"/>
    </row>
    <row r="102" spans="1:7" ht="15">
      <c r="A102" s="58"/>
      <c r="B102" s="54"/>
      <c r="C102" s="54" t="s">
        <v>0</v>
      </c>
      <c r="D102" s="55">
        <v>1</v>
      </c>
      <c r="E102" s="55">
        <v>0</v>
      </c>
      <c r="F102" s="78">
        <f>D102*E102</f>
        <v>0</v>
      </c>
      <c r="G102" s="5"/>
    </row>
    <row r="103" spans="1:7" ht="121.5" customHeight="1">
      <c r="A103" s="52" t="s">
        <v>46</v>
      </c>
      <c r="B103" s="105" t="s">
        <v>488</v>
      </c>
      <c r="C103" s="106"/>
      <c r="D103" s="103"/>
      <c r="E103" s="103"/>
      <c r="F103" s="63"/>
      <c r="G103" s="17"/>
    </row>
    <row r="104" spans="1:7" ht="135.75" customHeight="1">
      <c r="A104" s="107"/>
      <c r="B104" s="80" t="s">
        <v>489</v>
      </c>
      <c r="C104" s="106"/>
      <c r="D104" s="103"/>
      <c r="E104" s="103"/>
      <c r="F104" s="63"/>
      <c r="G104" s="5"/>
    </row>
    <row r="105" spans="1:7" ht="229.5">
      <c r="A105" s="52"/>
      <c r="B105" s="80" t="s">
        <v>497</v>
      </c>
      <c r="C105" s="54"/>
      <c r="D105" s="55"/>
      <c r="E105" s="103"/>
      <c r="F105" s="85"/>
      <c r="G105" s="5"/>
    </row>
    <row r="106" spans="1:7" ht="25.5">
      <c r="A106" s="52"/>
      <c r="B106" s="80" t="s">
        <v>490</v>
      </c>
      <c r="C106" s="54" t="s">
        <v>0</v>
      </c>
      <c r="D106" s="84">
        <v>2</v>
      </c>
      <c r="E106" s="84">
        <v>0</v>
      </c>
      <c r="F106" s="108">
        <f>D106*E106</f>
        <v>0</v>
      </c>
      <c r="G106" s="5"/>
    </row>
    <row r="107" spans="1:7" ht="15">
      <c r="A107" s="52"/>
      <c r="B107" s="87" t="s">
        <v>491</v>
      </c>
      <c r="C107" s="54" t="s">
        <v>0</v>
      </c>
      <c r="D107" s="84">
        <v>2</v>
      </c>
      <c r="E107" s="84"/>
      <c r="F107" s="108">
        <f>D107*E107</f>
        <v>0</v>
      </c>
      <c r="G107" s="5"/>
    </row>
    <row r="108" spans="1:7" ht="25.5">
      <c r="A108" s="52"/>
      <c r="B108" s="87" t="s">
        <v>492</v>
      </c>
      <c r="C108" s="54" t="s">
        <v>0</v>
      </c>
      <c r="D108" s="84">
        <v>1</v>
      </c>
      <c r="E108" s="84">
        <v>0</v>
      </c>
      <c r="F108" s="108">
        <f>D108*E108</f>
        <v>0</v>
      </c>
      <c r="G108" s="5"/>
    </row>
    <row r="109" spans="1:7" ht="38.25">
      <c r="A109" s="52"/>
      <c r="B109" s="87" t="s">
        <v>493</v>
      </c>
      <c r="C109" s="54" t="s">
        <v>0</v>
      </c>
      <c r="D109" s="84">
        <v>1</v>
      </c>
      <c r="E109" s="84">
        <v>0</v>
      </c>
      <c r="F109" s="108">
        <f>D109*E109</f>
        <v>0</v>
      </c>
      <c r="G109" s="5"/>
    </row>
    <row r="110" spans="1:7" ht="25.5">
      <c r="A110" s="52"/>
      <c r="B110" s="87" t="s">
        <v>494</v>
      </c>
      <c r="C110" s="54" t="s">
        <v>0</v>
      </c>
      <c r="D110" s="84">
        <v>1</v>
      </c>
      <c r="E110" s="84">
        <v>0</v>
      </c>
      <c r="F110" s="108">
        <f>D110*E110</f>
        <v>0</v>
      </c>
      <c r="G110" s="5"/>
    </row>
    <row r="111" spans="1:7" ht="15" customHeight="1">
      <c r="A111" s="52"/>
      <c r="B111" s="87"/>
      <c r="C111" s="54"/>
      <c r="D111" s="55"/>
      <c r="E111" s="103"/>
      <c r="F111" s="63"/>
      <c r="G111" s="5"/>
    </row>
    <row r="112" spans="1:7" ht="76.5">
      <c r="A112" s="52"/>
      <c r="B112" s="80" t="s">
        <v>495</v>
      </c>
      <c r="C112" s="54"/>
      <c r="D112" s="55"/>
      <c r="E112" s="103"/>
      <c r="F112" s="63"/>
      <c r="G112" s="5"/>
    </row>
    <row r="113" spans="1:7" ht="15" customHeight="1">
      <c r="A113" s="52"/>
      <c r="B113" s="87"/>
      <c r="C113" s="54"/>
      <c r="D113" s="55"/>
      <c r="E113" s="103"/>
      <c r="F113" s="63"/>
      <c r="G113" s="5"/>
    </row>
    <row r="114" spans="1:7" ht="51">
      <c r="A114" s="52" t="s">
        <v>72</v>
      </c>
      <c r="B114" s="87" t="s">
        <v>496</v>
      </c>
      <c r="C114" s="54"/>
      <c r="D114" s="55"/>
      <c r="E114" s="55"/>
      <c r="F114" s="63"/>
      <c r="G114" s="5"/>
    </row>
    <row r="115" spans="1:7" ht="15">
      <c r="A115" s="52"/>
      <c r="B115" s="87"/>
      <c r="C115" s="54" t="s">
        <v>3</v>
      </c>
      <c r="D115" s="84">
        <v>1</v>
      </c>
      <c r="E115" s="84">
        <v>0</v>
      </c>
      <c r="F115" s="108">
        <f>D115*E115</f>
        <v>0</v>
      </c>
      <c r="G115" s="5"/>
    </row>
    <row r="116" spans="1:7" ht="15.75">
      <c r="A116" s="52"/>
      <c r="B116" s="109" t="s">
        <v>34</v>
      </c>
      <c r="C116" s="71"/>
      <c r="D116" s="72"/>
      <c r="E116" s="72"/>
      <c r="F116" s="110">
        <f>SUM(F96:F115)</f>
        <v>0</v>
      </c>
      <c r="G116" s="5"/>
    </row>
    <row r="117" spans="1:7" ht="15">
      <c r="A117" s="164"/>
      <c r="B117" s="165"/>
      <c r="C117" s="165"/>
      <c r="D117" s="165"/>
      <c r="E117" s="165"/>
      <c r="F117" s="166"/>
      <c r="G117" s="5"/>
    </row>
    <row r="118" spans="1:7" ht="18">
      <c r="A118" s="111"/>
      <c r="B118" s="160" t="s">
        <v>502</v>
      </c>
      <c r="C118" s="160"/>
      <c r="D118" s="160"/>
      <c r="E118" s="160"/>
      <c r="F118" s="160"/>
      <c r="G118" s="5"/>
    </row>
    <row r="119" spans="1:6" ht="76.5">
      <c r="A119" s="52" t="s">
        <v>435</v>
      </c>
      <c r="B119" s="114" t="s">
        <v>67</v>
      </c>
      <c r="C119" s="75"/>
      <c r="D119" s="60"/>
      <c r="E119" s="61"/>
      <c r="F119" s="75"/>
    </row>
    <row r="120" spans="1:6" ht="18" customHeight="1">
      <c r="A120" s="58"/>
      <c r="B120" s="75" t="s">
        <v>68</v>
      </c>
      <c r="C120" s="75" t="s">
        <v>1</v>
      </c>
      <c r="D120" s="60">
        <v>150</v>
      </c>
      <c r="E120" s="115">
        <v>0</v>
      </c>
      <c r="F120" s="47">
        <f>D120*E120</f>
        <v>0</v>
      </c>
    </row>
    <row r="121" spans="1:6" ht="18" customHeight="1">
      <c r="A121" s="58"/>
      <c r="B121" s="75" t="s">
        <v>69</v>
      </c>
      <c r="C121" s="75" t="s">
        <v>1</v>
      </c>
      <c r="D121" s="60">
        <v>65</v>
      </c>
      <c r="E121" s="115">
        <v>0</v>
      </c>
      <c r="F121" s="47">
        <f>D121*E121</f>
        <v>0</v>
      </c>
    </row>
    <row r="122" spans="1:18" ht="15">
      <c r="A122" s="58"/>
      <c r="B122" s="112"/>
      <c r="C122" s="75"/>
      <c r="D122" s="60"/>
      <c r="E122" s="113"/>
      <c r="F122" s="61"/>
      <c r="R122" s="10"/>
    </row>
    <row r="123" spans="1:6" ht="15.75">
      <c r="A123" s="58"/>
      <c r="B123" s="70" t="s">
        <v>436</v>
      </c>
      <c r="C123" s="116"/>
      <c r="D123" s="72"/>
      <c r="E123" s="72"/>
      <c r="F123" s="73">
        <f>SUM(F120:F122)</f>
        <v>0</v>
      </c>
    </row>
    <row r="124" spans="1:6" ht="15">
      <c r="A124" s="161"/>
      <c r="B124" s="162"/>
      <c r="C124" s="162"/>
      <c r="D124" s="162"/>
      <c r="E124" s="162"/>
      <c r="F124" s="163"/>
    </row>
    <row r="125" spans="1:7" ht="18">
      <c r="A125" s="117"/>
      <c r="B125" s="150" t="s">
        <v>503</v>
      </c>
      <c r="C125" s="150"/>
      <c r="D125" s="150"/>
      <c r="E125" s="150"/>
      <c r="F125" s="150"/>
      <c r="G125" s="5"/>
    </row>
    <row r="126" spans="1:6" ht="114.75">
      <c r="A126" s="42" t="s">
        <v>504</v>
      </c>
      <c r="B126" s="39" t="s">
        <v>498</v>
      </c>
      <c r="C126" s="39"/>
      <c r="D126" s="40"/>
      <c r="E126" s="40"/>
      <c r="F126" s="47"/>
    </row>
    <row r="127" spans="1:6" ht="15.75" customHeight="1">
      <c r="A127" s="42"/>
      <c r="B127" s="39"/>
      <c r="C127" s="39" t="s">
        <v>2</v>
      </c>
      <c r="D127" s="40">
        <v>12</v>
      </c>
      <c r="E127" s="40">
        <v>0</v>
      </c>
      <c r="F127" s="47">
        <f>D127*E127</f>
        <v>0</v>
      </c>
    </row>
    <row r="128" spans="1:6" ht="15.75">
      <c r="A128" s="42"/>
      <c r="B128" s="70" t="s">
        <v>40</v>
      </c>
      <c r="C128" s="118"/>
      <c r="D128" s="97"/>
      <c r="E128" s="97"/>
      <c r="F128" s="119">
        <f>SUM(F127:F127)</f>
        <v>0</v>
      </c>
    </row>
    <row r="129" spans="1:6" ht="15" customHeight="1">
      <c r="A129" s="151"/>
      <c r="B129" s="152"/>
      <c r="C129" s="152"/>
      <c r="D129" s="152"/>
      <c r="E129" s="152"/>
      <c r="F129" s="153"/>
    </row>
    <row r="130" spans="1:6" ht="18">
      <c r="A130" s="42"/>
      <c r="B130" s="150" t="s">
        <v>506</v>
      </c>
      <c r="C130" s="150"/>
      <c r="D130" s="150"/>
      <c r="E130" s="150"/>
      <c r="F130" s="150"/>
    </row>
    <row r="131" spans="1:6" ht="102">
      <c r="A131" s="42" t="s">
        <v>507</v>
      </c>
      <c r="B131" s="36" t="s">
        <v>550</v>
      </c>
      <c r="C131" s="120" t="s">
        <v>0</v>
      </c>
      <c r="D131" s="121">
        <v>1</v>
      </c>
      <c r="E131" s="122">
        <v>0</v>
      </c>
      <c r="F131" s="78">
        <f>D131*E131</f>
        <v>0</v>
      </c>
    </row>
    <row r="132" spans="1:6" ht="76.5">
      <c r="A132" s="42" t="s">
        <v>508</v>
      </c>
      <c r="B132" s="36" t="s">
        <v>548</v>
      </c>
      <c r="C132" s="120" t="s">
        <v>0</v>
      </c>
      <c r="D132" s="121">
        <v>1</v>
      </c>
      <c r="E132" s="122">
        <v>0</v>
      </c>
      <c r="F132" s="78">
        <v>0</v>
      </c>
    </row>
    <row r="133" spans="1:6" ht="127.5">
      <c r="A133" s="42" t="s">
        <v>509</v>
      </c>
      <c r="B133" s="123" t="s">
        <v>500</v>
      </c>
      <c r="C133" s="120" t="s">
        <v>0</v>
      </c>
      <c r="D133" s="121">
        <v>1</v>
      </c>
      <c r="E133" s="122">
        <v>0</v>
      </c>
      <c r="F133" s="78">
        <f>D133*E133</f>
        <v>0</v>
      </c>
    </row>
    <row r="134" spans="1:6" ht="16.5" customHeight="1">
      <c r="A134" s="42"/>
      <c r="B134" s="36"/>
      <c r="C134" s="39"/>
      <c r="D134" s="40"/>
      <c r="E134" s="124"/>
      <c r="F134" s="47"/>
    </row>
    <row r="135" spans="1:6" ht="127.5">
      <c r="A135" s="42" t="s">
        <v>549</v>
      </c>
      <c r="B135" s="123" t="s">
        <v>499</v>
      </c>
      <c r="C135" s="120" t="s">
        <v>0</v>
      </c>
      <c r="D135" s="121">
        <v>1</v>
      </c>
      <c r="E135" s="122">
        <v>0</v>
      </c>
      <c r="F135" s="78">
        <f>D135*E135</f>
        <v>0</v>
      </c>
    </row>
    <row r="136" spans="1:6" ht="15.75">
      <c r="A136" s="42"/>
      <c r="B136" s="70" t="s">
        <v>586</v>
      </c>
      <c r="C136" s="118"/>
      <c r="D136" s="97"/>
      <c r="E136" s="97"/>
      <c r="F136" s="125">
        <f>SUM(F131:F135)</f>
        <v>0</v>
      </c>
    </row>
    <row r="137" spans="1:6" ht="15">
      <c r="A137" s="151"/>
      <c r="B137" s="152"/>
      <c r="C137" s="152"/>
      <c r="D137" s="152"/>
      <c r="E137" s="152"/>
      <c r="F137" s="153"/>
    </row>
    <row r="138" spans="1:6" ht="18">
      <c r="A138" s="168" t="s">
        <v>510</v>
      </c>
      <c r="B138" s="169"/>
      <c r="C138" s="169"/>
      <c r="D138" s="169"/>
      <c r="E138" s="169"/>
      <c r="F138" s="170"/>
    </row>
    <row r="139" spans="1:6" ht="267.75">
      <c r="A139" s="42" t="s">
        <v>44</v>
      </c>
      <c r="B139" s="86" t="s">
        <v>545</v>
      </c>
      <c r="C139" s="39"/>
      <c r="D139" s="40"/>
      <c r="E139" s="40"/>
      <c r="F139" s="126"/>
    </row>
    <row r="140" spans="1:6" ht="15">
      <c r="A140" s="42"/>
      <c r="B140" s="87" t="s">
        <v>511</v>
      </c>
      <c r="C140" s="39"/>
      <c r="D140" s="40"/>
      <c r="E140" s="40"/>
      <c r="F140" s="126"/>
    </row>
    <row r="141" spans="1:6" ht="15">
      <c r="A141" s="42"/>
      <c r="B141" s="87" t="s">
        <v>512</v>
      </c>
      <c r="C141" s="39" t="s">
        <v>2</v>
      </c>
      <c r="D141" s="40">
        <v>10</v>
      </c>
      <c r="E141" s="40">
        <v>0</v>
      </c>
      <c r="F141" s="127">
        <f>D141*E141</f>
        <v>0</v>
      </c>
    </row>
    <row r="142" spans="1:6" ht="15">
      <c r="A142" s="42"/>
      <c r="B142" s="87" t="s">
        <v>513</v>
      </c>
      <c r="C142" s="39" t="s">
        <v>2</v>
      </c>
      <c r="D142" s="40">
        <v>15</v>
      </c>
      <c r="E142" s="40">
        <v>0</v>
      </c>
      <c r="F142" s="127">
        <f>D142*E142</f>
        <v>0</v>
      </c>
    </row>
    <row r="143" spans="1:6" ht="15">
      <c r="A143" s="42"/>
      <c r="B143" s="87" t="s">
        <v>544</v>
      </c>
      <c r="C143" s="39" t="s">
        <v>2</v>
      </c>
      <c r="D143" s="40">
        <v>2</v>
      </c>
      <c r="E143" s="40">
        <v>0</v>
      </c>
      <c r="F143" s="127">
        <f>D143*E143</f>
        <v>0</v>
      </c>
    </row>
    <row r="144" spans="1:6" ht="15">
      <c r="A144" s="42"/>
      <c r="B144" s="86"/>
      <c r="C144" s="39"/>
      <c r="D144" s="40"/>
      <c r="E144" s="40"/>
      <c r="F144" s="127"/>
    </row>
    <row r="145" spans="1:6" ht="25.5">
      <c r="A145" s="42" t="s">
        <v>71</v>
      </c>
      <c r="B145" s="86" t="s">
        <v>535</v>
      </c>
      <c r="C145" s="39"/>
      <c r="D145" s="40"/>
      <c r="E145" s="40"/>
      <c r="F145" s="127"/>
    </row>
    <row r="146" spans="1:6" ht="15">
      <c r="A146" s="42"/>
      <c r="B146" s="86"/>
      <c r="C146" s="39" t="s">
        <v>514</v>
      </c>
      <c r="D146" s="40">
        <v>1</v>
      </c>
      <c r="E146" s="40">
        <v>0</v>
      </c>
      <c r="F146" s="127">
        <f>D146*E146</f>
        <v>0</v>
      </c>
    </row>
    <row r="147" spans="1:6" ht="15">
      <c r="A147" s="42"/>
      <c r="B147" s="86"/>
      <c r="C147" s="39"/>
      <c r="D147" s="40"/>
      <c r="E147" s="40"/>
      <c r="F147" s="127"/>
    </row>
    <row r="148" spans="1:6" ht="51">
      <c r="A148" s="42" t="s">
        <v>515</v>
      </c>
      <c r="B148" s="86" t="s">
        <v>536</v>
      </c>
      <c r="C148" s="39"/>
      <c r="D148" s="40"/>
      <c r="E148" s="40"/>
      <c r="F148" s="127"/>
    </row>
    <row r="149" spans="1:6" ht="15">
      <c r="A149" s="42"/>
      <c r="B149" s="86"/>
      <c r="C149" s="39" t="s">
        <v>0</v>
      </c>
      <c r="D149" s="40">
        <v>8</v>
      </c>
      <c r="E149" s="40">
        <v>0</v>
      </c>
      <c r="F149" s="127">
        <f>D149*E149</f>
        <v>0</v>
      </c>
    </row>
    <row r="150" spans="1:6" ht="165.75">
      <c r="A150" s="42" t="s">
        <v>516</v>
      </c>
      <c r="B150" s="86" t="s">
        <v>537</v>
      </c>
      <c r="C150" s="39"/>
      <c r="D150" s="40"/>
      <c r="E150" s="40"/>
      <c r="F150" s="127"/>
    </row>
    <row r="151" spans="1:6" ht="153">
      <c r="A151" s="42"/>
      <c r="B151" s="86" t="s">
        <v>538</v>
      </c>
      <c r="C151" s="39"/>
      <c r="D151" s="40"/>
      <c r="E151" s="40"/>
      <c r="F151" s="126"/>
    </row>
    <row r="152" spans="1:6" ht="15">
      <c r="A152" s="42"/>
      <c r="B152" s="87" t="s">
        <v>517</v>
      </c>
      <c r="C152" s="39"/>
      <c r="D152" s="40"/>
      <c r="E152" s="40"/>
      <c r="F152" s="126"/>
    </row>
    <row r="153" spans="1:6" ht="15">
      <c r="A153" s="42"/>
      <c r="B153" s="87"/>
      <c r="C153" s="39"/>
      <c r="D153" s="40"/>
      <c r="E153" s="40"/>
      <c r="F153" s="127"/>
    </row>
    <row r="154" spans="1:6" ht="15">
      <c r="A154" s="42"/>
      <c r="B154" s="87" t="s">
        <v>518</v>
      </c>
      <c r="C154" s="39" t="s">
        <v>2</v>
      </c>
      <c r="D154" s="40">
        <v>30</v>
      </c>
      <c r="E154" s="40">
        <v>0</v>
      </c>
      <c r="F154" s="127">
        <f>D154*E154</f>
        <v>0</v>
      </c>
    </row>
    <row r="155" spans="1:6" ht="15">
      <c r="A155" s="42"/>
      <c r="B155" s="86"/>
      <c r="C155" s="39"/>
      <c r="D155" s="40"/>
      <c r="E155" s="40"/>
      <c r="F155" s="127"/>
    </row>
    <row r="156" spans="1:6" ht="38.25">
      <c r="A156" s="42" t="s">
        <v>519</v>
      </c>
      <c r="B156" s="86" t="s">
        <v>539</v>
      </c>
      <c r="C156" s="39"/>
      <c r="D156" s="40"/>
      <c r="E156" s="40"/>
      <c r="F156" s="127"/>
    </row>
    <row r="157" spans="1:6" ht="15">
      <c r="A157" s="42"/>
      <c r="B157" s="87"/>
      <c r="C157" s="39"/>
      <c r="D157" s="40"/>
      <c r="E157" s="40"/>
      <c r="F157" s="127"/>
    </row>
    <row r="158" spans="1:6" ht="15">
      <c r="A158" s="42"/>
      <c r="B158" s="87" t="s">
        <v>520</v>
      </c>
      <c r="C158" s="39" t="s">
        <v>0</v>
      </c>
      <c r="D158" s="40">
        <v>10</v>
      </c>
      <c r="E158" s="40">
        <v>0</v>
      </c>
      <c r="F158" s="127">
        <f>D158*E158</f>
        <v>0</v>
      </c>
    </row>
    <row r="159" spans="1:6" ht="15">
      <c r="A159" s="42"/>
      <c r="B159" s="86"/>
      <c r="C159" s="39"/>
      <c r="D159" s="40"/>
      <c r="E159" s="40"/>
      <c r="F159" s="126"/>
    </row>
    <row r="160" spans="1:6" ht="63.75">
      <c r="A160" s="42" t="s">
        <v>521</v>
      </c>
      <c r="B160" s="86" t="s">
        <v>540</v>
      </c>
      <c r="C160" s="39"/>
      <c r="D160" s="40"/>
      <c r="E160" s="40"/>
      <c r="F160" s="126"/>
    </row>
    <row r="161" spans="1:6" ht="15">
      <c r="A161" s="42"/>
      <c r="B161" s="87" t="s">
        <v>522</v>
      </c>
      <c r="C161" s="39" t="s">
        <v>0</v>
      </c>
      <c r="D161" s="40">
        <v>2</v>
      </c>
      <c r="E161" s="40">
        <v>0</v>
      </c>
      <c r="F161" s="127">
        <f>D161*E161</f>
        <v>0</v>
      </c>
    </row>
    <row r="162" spans="1:6" ht="15">
      <c r="A162" s="42"/>
      <c r="B162" s="87"/>
      <c r="C162" s="39"/>
      <c r="D162" s="40"/>
      <c r="E162" s="40"/>
      <c r="F162" s="127"/>
    </row>
    <row r="163" spans="1:6" ht="38.25">
      <c r="A163" s="42" t="s">
        <v>524</v>
      </c>
      <c r="B163" s="82" t="s">
        <v>541</v>
      </c>
      <c r="C163" s="39"/>
      <c r="D163" s="40"/>
      <c r="E163" s="40"/>
      <c r="F163" s="127"/>
    </row>
    <row r="164" spans="1:6" ht="15">
      <c r="A164" s="42"/>
      <c r="B164" s="86"/>
      <c r="C164" s="39" t="s">
        <v>523</v>
      </c>
      <c r="D164" s="40">
        <v>1</v>
      </c>
      <c r="E164" s="40">
        <v>0</v>
      </c>
      <c r="F164" s="127">
        <f>D164*E164</f>
        <v>0</v>
      </c>
    </row>
    <row r="165" spans="1:6" ht="15">
      <c r="A165" s="42"/>
      <c r="B165" s="86"/>
      <c r="C165" s="39"/>
      <c r="D165" s="40"/>
      <c r="E165" s="40"/>
      <c r="F165" s="127"/>
    </row>
    <row r="166" spans="1:6" ht="25.5">
      <c r="A166" s="42" t="s">
        <v>525</v>
      </c>
      <c r="B166" s="86" t="s">
        <v>542</v>
      </c>
      <c r="C166" s="39"/>
      <c r="D166" s="40"/>
      <c r="E166" s="40"/>
      <c r="F166" s="127"/>
    </row>
    <row r="167" spans="1:6" ht="15">
      <c r="A167" s="42"/>
      <c r="B167" s="87" t="s">
        <v>526</v>
      </c>
      <c r="C167" s="39" t="s">
        <v>0</v>
      </c>
      <c r="D167" s="40">
        <v>1</v>
      </c>
      <c r="E167" s="40">
        <v>0</v>
      </c>
      <c r="F167" s="127">
        <f>D167*E167</f>
        <v>0</v>
      </c>
    </row>
    <row r="168" spans="1:6" ht="15">
      <c r="A168" s="42"/>
      <c r="B168" s="87" t="s">
        <v>527</v>
      </c>
      <c r="C168" s="39" t="s">
        <v>0</v>
      </c>
      <c r="D168" s="40">
        <v>1</v>
      </c>
      <c r="E168" s="40">
        <v>0</v>
      </c>
      <c r="F168" s="127">
        <f>D168*E168</f>
        <v>0</v>
      </c>
    </row>
    <row r="169" spans="1:6" ht="15">
      <c r="A169" s="42"/>
      <c r="B169" s="87" t="s">
        <v>528</v>
      </c>
      <c r="C169" s="39" t="s">
        <v>0</v>
      </c>
      <c r="D169" s="40">
        <v>3</v>
      </c>
      <c r="E169" s="40">
        <v>0</v>
      </c>
      <c r="F169" s="127">
        <f>D169*E169</f>
        <v>0</v>
      </c>
    </row>
    <row r="170" spans="1:6" ht="15">
      <c r="A170" s="42"/>
      <c r="B170" s="87" t="s">
        <v>529</v>
      </c>
      <c r="C170" s="39" t="s">
        <v>0</v>
      </c>
      <c r="D170" s="40">
        <v>2</v>
      </c>
      <c r="E170" s="40">
        <v>0</v>
      </c>
      <c r="F170" s="127">
        <f>D170*E170</f>
        <v>0</v>
      </c>
    </row>
    <row r="171" spans="1:6" ht="15">
      <c r="A171" s="42"/>
      <c r="B171" s="87" t="s">
        <v>530</v>
      </c>
      <c r="C171" s="39" t="s">
        <v>0</v>
      </c>
      <c r="D171" s="40">
        <v>1</v>
      </c>
      <c r="E171" s="40">
        <v>0</v>
      </c>
      <c r="F171" s="127">
        <f>D171*E171</f>
        <v>0</v>
      </c>
    </row>
    <row r="172" spans="1:6" ht="15">
      <c r="A172" s="42"/>
      <c r="B172" s="86"/>
      <c r="C172" s="39"/>
      <c r="D172" s="40"/>
      <c r="E172" s="40"/>
      <c r="F172" s="127"/>
    </row>
    <row r="173" spans="1:6" ht="38.25">
      <c r="A173" s="42" t="s">
        <v>531</v>
      </c>
      <c r="B173" s="86" t="s">
        <v>543</v>
      </c>
      <c r="C173" s="39"/>
      <c r="D173" s="40"/>
      <c r="E173" s="40"/>
      <c r="F173" s="127"/>
    </row>
    <row r="174" spans="1:6" ht="15">
      <c r="A174" s="42"/>
      <c r="B174" s="87" t="s">
        <v>532</v>
      </c>
      <c r="C174" s="39" t="s">
        <v>523</v>
      </c>
      <c r="D174" s="40">
        <v>1</v>
      </c>
      <c r="E174" s="40">
        <v>0</v>
      </c>
      <c r="F174" s="127">
        <f>D174*E174</f>
        <v>0</v>
      </c>
    </row>
    <row r="175" spans="1:6" ht="25.5">
      <c r="A175" s="42"/>
      <c r="B175" s="87" t="s">
        <v>533</v>
      </c>
      <c r="C175" s="39" t="s">
        <v>0</v>
      </c>
      <c r="D175" s="40">
        <v>1</v>
      </c>
      <c r="E175" s="40">
        <v>0</v>
      </c>
      <c r="F175" s="127">
        <f>D175*E175</f>
        <v>0</v>
      </c>
    </row>
    <row r="176" spans="1:6" ht="15">
      <c r="A176" s="42"/>
      <c r="B176" s="87" t="s">
        <v>534</v>
      </c>
      <c r="C176" s="39" t="s">
        <v>0</v>
      </c>
      <c r="D176" s="40">
        <v>1</v>
      </c>
      <c r="E176" s="40">
        <v>0</v>
      </c>
      <c r="F176" s="127">
        <f>D176*E176</f>
        <v>0</v>
      </c>
    </row>
    <row r="177" spans="1:6" ht="15">
      <c r="A177" s="42"/>
      <c r="B177" s="87"/>
      <c r="C177" s="39"/>
      <c r="D177" s="40"/>
      <c r="E177" s="40"/>
      <c r="F177" s="127"/>
    </row>
    <row r="178" spans="1:6" ht="25.5">
      <c r="A178" s="42" t="s">
        <v>546</v>
      </c>
      <c r="B178" s="87" t="s">
        <v>547</v>
      </c>
      <c r="C178" s="39"/>
      <c r="D178" s="40"/>
      <c r="E178" s="40"/>
      <c r="F178" s="127"/>
    </row>
    <row r="179" spans="1:6" ht="15">
      <c r="A179" s="42"/>
      <c r="B179" s="87"/>
      <c r="C179" s="39" t="s">
        <v>0</v>
      </c>
      <c r="D179" s="40">
        <v>2</v>
      </c>
      <c r="E179" s="40">
        <v>0</v>
      </c>
      <c r="F179" s="127">
        <f>D179*E179</f>
        <v>0</v>
      </c>
    </row>
    <row r="180" spans="1:6" ht="15">
      <c r="A180" s="42"/>
      <c r="B180" s="74"/>
      <c r="C180" s="39"/>
      <c r="D180" s="40"/>
      <c r="E180" s="40"/>
      <c r="F180" s="126"/>
    </row>
    <row r="181" spans="1:6" ht="15.75">
      <c r="A181" s="42"/>
      <c r="B181" s="128" t="s">
        <v>587</v>
      </c>
      <c r="C181" s="118"/>
      <c r="D181" s="97"/>
      <c r="E181" s="97"/>
      <c r="F181" s="125">
        <f>SUM(F141:F180)</f>
        <v>0</v>
      </c>
    </row>
    <row r="182" spans="1:6" ht="15">
      <c r="A182" s="151"/>
      <c r="B182" s="152"/>
      <c r="C182" s="152"/>
      <c r="D182" s="152"/>
      <c r="E182" s="152"/>
      <c r="F182" s="153"/>
    </row>
    <row r="183" spans="1:6" ht="18">
      <c r="A183" s="168" t="s">
        <v>552</v>
      </c>
      <c r="B183" s="169"/>
      <c r="C183" s="169"/>
      <c r="D183" s="169"/>
      <c r="E183" s="169"/>
      <c r="F183" s="170"/>
    </row>
    <row r="184" spans="1:6" ht="15">
      <c r="A184" s="42" t="s">
        <v>554</v>
      </c>
      <c r="B184" s="129" t="s">
        <v>553</v>
      </c>
      <c r="C184" s="39" t="s">
        <v>523</v>
      </c>
      <c r="D184" s="40">
        <v>1</v>
      </c>
      <c r="E184" s="40">
        <v>0</v>
      </c>
      <c r="F184" s="127">
        <f>D184*E184</f>
        <v>0</v>
      </c>
    </row>
    <row r="185" spans="1:6" ht="15">
      <c r="A185" s="42"/>
      <c r="B185" s="130" t="s">
        <v>557</v>
      </c>
      <c r="C185" s="39"/>
      <c r="D185" s="40"/>
      <c r="E185" s="40"/>
      <c r="F185" s="126"/>
    </row>
    <row r="186" spans="1:6" ht="15">
      <c r="A186" s="42"/>
      <c r="B186" s="130" t="s">
        <v>556</v>
      </c>
      <c r="C186" s="39"/>
      <c r="D186" s="40"/>
      <c r="E186" s="40"/>
      <c r="F186" s="126"/>
    </row>
    <row r="187" spans="1:6" ht="12.75" customHeight="1">
      <c r="A187" s="42"/>
      <c r="B187" s="131" t="s">
        <v>555</v>
      </c>
      <c r="C187" s="39"/>
      <c r="D187" s="40"/>
      <c r="E187" s="40"/>
      <c r="F187" s="126"/>
    </row>
    <row r="188" spans="1:6" ht="12.75" customHeight="1">
      <c r="A188" s="42"/>
      <c r="B188" s="130" t="s">
        <v>558</v>
      </c>
      <c r="C188" s="39"/>
      <c r="D188" s="40"/>
      <c r="E188" s="40"/>
      <c r="F188" s="126"/>
    </row>
    <row r="189" spans="1:6" ht="12.75" customHeight="1">
      <c r="A189" s="42"/>
      <c r="B189" s="130" t="s">
        <v>559</v>
      </c>
      <c r="C189" s="39"/>
      <c r="D189" s="40"/>
      <c r="E189" s="40"/>
      <c r="F189" s="126"/>
    </row>
    <row r="190" spans="1:6" ht="12.75" customHeight="1">
      <c r="A190" s="42"/>
      <c r="B190" s="130"/>
      <c r="C190" s="39"/>
      <c r="D190" s="40"/>
      <c r="E190" s="40"/>
      <c r="F190" s="126"/>
    </row>
    <row r="191" spans="1:6" ht="12.75" customHeight="1">
      <c r="A191" s="42" t="s">
        <v>560</v>
      </c>
      <c r="B191" s="130" t="s">
        <v>561</v>
      </c>
      <c r="C191" s="39" t="s">
        <v>0</v>
      </c>
      <c r="D191" s="40">
        <v>14</v>
      </c>
      <c r="E191" s="40">
        <v>0</v>
      </c>
      <c r="F191" s="127">
        <f>D191*E191</f>
        <v>0</v>
      </c>
    </row>
    <row r="192" spans="1:6" ht="12.75" customHeight="1">
      <c r="A192" s="42"/>
      <c r="B192" s="130"/>
      <c r="C192" s="39"/>
      <c r="D192" s="40"/>
      <c r="E192" s="40"/>
      <c r="F192" s="126"/>
    </row>
    <row r="193" spans="1:6" ht="12.75" customHeight="1">
      <c r="A193" s="42" t="s">
        <v>563</v>
      </c>
      <c r="B193" s="130" t="s">
        <v>562</v>
      </c>
      <c r="C193" s="39" t="s">
        <v>0</v>
      </c>
      <c r="D193" s="40">
        <v>3</v>
      </c>
      <c r="E193" s="40">
        <v>0</v>
      </c>
      <c r="F193" s="127">
        <f>D193*E193</f>
        <v>0</v>
      </c>
    </row>
    <row r="194" spans="1:6" ht="12.75" customHeight="1">
      <c r="A194" s="42"/>
      <c r="B194" s="130"/>
      <c r="C194" s="39"/>
      <c r="D194" s="40"/>
      <c r="E194" s="40"/>
      <c r="F194" s="126"/>
    </row>
    <row r="195" spans="1:6" ht="12.75" customHeight="1">
      <c r="A195" s="42" t="s">
        <v>564</v>
      </c>
      <c r="B195" s="130" t="s">
        <v>565</v>
      </c>
      <c r="C195" s="39" t="s">
        <v>0</v>
      </c>
      <c r="D195" s="40">
        <v>7</v>
      </c>
      <c r="E195" s="40">
        <v>0</v>
      </c>
      <c r="F195" s="127">
        <f>D195*E195</f>
        <v>0</v>
      </c>
    </row>
    <row r="196" spans="1:6" ht="12.75" customHeight="1">
      <c r="A196" s="42"/>
      <c r="B196" s="130"/>
      <c r="C196" s="39"/>
      <c r="D196" s="40"/>
      <c r="E196" s="40"/>
      <c r="F196" s="126"/>
    </row>
    <row r="197" spans="1:6" ht="12.75" customHeight="1">
      <c r="A197" s="42" t="s">
        <v>566</v>
      </c>
      <c r="B197" s="130" t="s">
        <v>567</v>
      </c>
      <c r="C197" s="39" t="s">
        <v>0</v>
      </c>
      <c r="D197" s="40">
        <v>4</v>
      </c>
      <c r="E197" s="40">
        <v>0</v>
      </c>
      <c r="F197" s="127">
        <f>D197*E197</f>
        <v>0</v>
      </c>
    </row>
    <row r="198" spans="1:6" ht="12.75" customHeight="1">
      <c r="A198" s="42"/>
      <c r="B198" s="130"/>
      <c r="C198" s="39"/>
      <c r="D198" s="40"/>
      <c r="E198" s="40"/>
      <c r="F198" s="126"/>
    </row>
    <row r="199" spans="1:6" ht="12.75" customHeight="1">
      <c r="A199" s="42" t="s">
        <v>568</v>
      </c>
      <c r="B199" s="64" t="s">
        <v>569</v>
      </c>
      <c r="C199" s="39" t="s">
        <v>0</v>
      </c>
      <c r="D199" s="40">
        <v>1</v>
      </c>
      <c r="E199" s="40">
        <v>0</v>
      </c>
      <c r="F199" s="127">
        <f>D199*E199</f>
        <v>0</v>
      </c>
    </row>
    <row r="200" spans="1:6" ht="12.75" customHeight="1">
      <c r="A200" s="42"/>
      <c r="B200" s="130"/>
      <c r="C200" s="39"/>
      <c r="D200" s="40"/>
      <c r="E200" s="40"/>
      <c r="F200" s="126"/>
    </row>
    <row r="201" spans="1:6" ht="12.75" customHeight="1">
      <c r="A201" s="42" t="s">
        <v>570</v>
      </c>
      <c r="B201" s="64" t="s">
        <v>571</v>
      </c>
      <c r="C201" s="39" t="s">
        <v>0</v>
      </c>
      <c r="D201" s="40">
        <v>4</v>
      </c>
      <c r="E201" s="40">
        <v>0</v>
      </c>
      <c r="F201" s="127">
        <f>D201*E201</f>
        <v>0</v>
      </c>
    </row>
    <row r="202" spans="1:6" ht="12.75" customHeight="1">
      <c r="A202" s="42"/>
      <c r="B202" s="130"/>
      <c r="C202" s="39"/>
      <c r="D202" s="40"/>
      <c r="E202" s="40"/>
      <c r="F202" s="126"/>
    </row>
    <row r="203" spans="1:6" ht="12.75" customHeight="1">
      <c r="A203" s="42" t="s">
        <v>572</v>
      </c>
      <c r="B203" s="64" t="s">
        <v>573</v>
      </c>
      <c r="C203" s="39" t="s">
        <v>0</v>
      </c>
      <c r="D203" s="40">
        <v>1</v>
      </c>
      <c r="E203" s="40">
        <v>0</v>
      </c>
      <c r="F203" s="127">
        <f>D203*E203</f>
        <v>0</v>
      </c>
    </row>
    <row r="204" spans="1:6" ht="12.75" customHeight="1">
      <c r="A204" s="42"/>
      <c r="B204" s="130"/>
      <c r="C204" s="39"/>
      <c r="D204" s="40"/>
      <c r="E204" s="40"/>
      <c r="F204" s="126"/>
    </row>
    <row r="205" spans="1:6" ht="12.75" customHeight="1">
      <c r="A205" s="42" t="s">
        <v>574</v>
      </c>
      <c r="B205" s="64" t="s">
        <v>575</v>
      </c>
      <c r="C205" s="39" t="s">
        <v>576</v>
      </c>
      <c r="D205" s="40">
        <v>2</v>
      </c>
      <c r="E205" s="40">
        <v>0</v>
      </c>
      <c r="F205" s="127">
        <f>D205*E205</f>
        <v>0</v>
      </c>
    </row>
    <row r="206" spans="1:6" ht="12.75" customHeight="1">
      <c r="A206" s="42"/>
      <c r="B206" s="130"/>
      <c r="C206" s="39"/>
      <c r="D206" s="40"/>
      <c r="E206" s="40"/>
      <c r="F206" s="126"/>
    </row>
    <row r="207" spans="1:6" ht="12.75" customHeight="1">
      <c r="A207" s="42" t="s">
        <v>577</v>
      </c>
      <c r="B207" s="64" t="s">
        <v>578</v>
      </c>
      <c r="C207" s="39" t="s">
        <v>0</v>
      </c>
      <c r="D207" s="40">
        <v>8</v>
      </c>
      <c r="E207" s="40">
        <v>0</v>
      </c>
      <c r="F207" s="127">
        <f>D207*E207</f>
        <v>0</v>
      </c>
    </row>
    <row r="208" spans="1:6" ht="12.75" customHeight="1">
      <c r="A208" s="42"/>
      <c r="B208" s="132"/>
      <c r="C208" s="39"/>
      <c r="D208" s="40"/>
      <c r="E208" s="40"/>
      <c r="F208" s="126"/>
    </row>
    <row r="209" spans="1:6" ht="15.75">
      <c r="A209" s="42"/>
      <c r="B209" s="70" t="s">
        <v>588</v>
      </c>
      <c r="C209" s="118"/>
      <c r="D209" s="97"/>
      <c r="E209" s="97"/>
      <c r="F209" s="125">
        <f>SUM(F191:F207)</f>
        <v>0</v>
      </c>
    </row>
    <row r="210" spans="1:6" ht="12.75" customHeight="1">
      <c r="A210" s="151"/>
      <c r="B210" s="152"/>
      <c r="C210" s="152"/>
      <c r="D210" s="152"/>
      <c r="E210" s="152"/>
      <c r="F210" s="153"/>
    </row>
    <row r="211" spans="1:6" ht="18">
      <c r="A211" s="42"/>
      <c r="B211" s="167" t="s">
        <v>580</v>
      </c>
      <c r="C211" s="167"/>
      <c r="D211" s="167"/>
      <c r="E211" s="167"/>
      <c r="F211" s="167"/>
    </row>
    <row r="212" spans="1:6" ht="25.5">
      <c r="A212" s="133" t="s">
        <v>584</v>
      </c>
      <c r="B212" s="134" t="s">
        <v>582</v>
      </c>
      <c r="C212" s="39" t="s">
        <v>523</v>
      </c>
      <c r="D212" s="40">
        <v>1</v>
      </c>
      <c r="E212" s="40">
        <v>0</v>
      </c>
      <c r="F212" s="127">
        <f>D212*E212</f>
        <v>0</v>
      </c>
    </row>
    <row r="213" spans="1:6" ht="114.75">
      <c r="A213" s="42"/>
      <c r="B213" s="134" t="s">
        <v>581</v>
      </c>
      <c r="C213" s="39"/>
      <c r="D213" s="40"/>
      <c r="E213" s="40"/>
      <c r="F213" s="126"/>
    </row>
    <row r="214" spans="1:6" ht="15">
      <c r="A214" s="42"/>
      <c r="B214" s="130" t="s">
        <v>583</v>
      </c>
      <c r="C214" s="39"/>
      <c r="D214" s="40"/>
      <c r="E214" s="40"/>
      <c r="F214" s="126"/>
    </row>
    <row r="215" spans="1:6" ht="12.75" customHeight="1">
      <c r="A215" s="42"/>
      <c r="B215" s="132"/>
      <c r="C215" s="39"/>
      <c r="D215" s="40"/>
      <c r="E215" s="40"/>
      <c r="F215" s="126"/>
    </row>
    <row r="216" spans="1:6" ht="15.75">
      <c r="A216" s="42"/>
      <c r="B216" s="135" t="s">
        <v>588</v>
      </c>
      <c r="C216" s="118"/>
      <c r="D216" s="97"/>
      <c r="E216" s="97"/>
      <c r="F216" s="125">
        <f>F212</f>
        <v>0</v>
      </c>
    </row>
    <row r="217" spans="1:6" ht="12.75" customHeight="1">
      <c r="A217" s="42"/>
      <c r="B217" s="132"/>
      <c r="C217" s="39"/>
      <c r="D217" s="40"/>
      <c r="E217" s="40"/>
      <c r="F217" s="126"/>
    </row>
    <row r="218" spans="1:6" ht="12.75" customHeight="1">
      <c r="A218" s="179"/>
      <c r="B218" s="180"/>
      <c r="C218" s="181"/>
      <c r="D218" s="182"/>
      <c r="E218" s="182"/>
      <c r="F218" s="183"/>
    </row>
    <row r="219" spans="1:6" ht="12.75" customHeight="1">
      <c r="A219" s="179"/>
      <c r="B219" s="180"/>
      <c r="C219" s="181"/>
      <c r="D219" s="182"/>
      <c r="E219" s="182"/>
      <c r="F219" s="183"/>
    </row>
    <row r="220" spans="1:7" ht="15.75" customHeight="1">
      <c r="A220" s="154" t="s">
        <v>24</v>
      </c>
      <c r="B220" s="155"/>
      <c r="C220" s="155"/>
      <c r="D220" s="155"/>
      <c r="E220" s="155"/>
      <c r="F220" s="156"/>
      <c r="G220" s="16"/>
    </row>
    <row r="221" spans="1:7" ht="16.5" customHeight="1">
      <c r="A221" s="157"/>
      <c r="B221" s="158"/>
      <c r="C221" s="158"/>
      <c r="D221" s="158"/>
      <c r="E221" s="158"/>
      <c r="F221" s="159"/>
      <c r="G221" s="16"/>
    </row>
    <row r="222" spans="1:7" ht="15.75">
      <c r="A222" s="139"/>
      <c r="B222" s="140" t="s">
        <v>10</v>
      </c>
      <c r="C222" s="141"/>
      <c r="D222" s="142"/>
      <c r="E222" s="142"/>
      <c r="F222" s="146">
        <f>F40</f>
        <v>0</v>
      </c>
      <c r="G222" s="2"/>
    </row>
    <row r="223" spans="1:7" ht="15">
      <c r="A223" s="102"/>
      <c r="B223" s="149" t="s">
        <v>18</v>
      </c>
      <c r="C223" s="140"/>
      <c r="D223" s="142"/>
      <c r="E223" s="142"/>
      <c r="F223" s="147">
        <f>F53</f>
        <v>0</v>
      </c>
      <c r="G223" s="2"/>
    </row>
    <row r="224" spans="1:6" ht="15">
      <c r="A224" s="102"/>
      <c r="B224" s="140" t="s">
        <v>19</v>
      </c>
      <c r="C224" s="140"/>
      <c r="D224" s="142"/>
      <c r="E224" s="142"/>
      <c r="F224" s="146">
        <f>F58</f>
        <v>0</v>
      </c>
    </row>
    <row r="225" spans="1:6" ht="15">
      <c r="A225" s="102"/>
      <c r="B225" s="140" t="s">
        <v>20</v>
      </c>
      <c r="C225" s="140"/>
      <c r="D225" s="142"/>
      <c r="E225" s="142"/>
      <c r="F225" s="146">
        <f>F66</f>
        <v>0</v>
      </c>
    </row>
    <row r="226" spans="1:6" ht="15">
      <c r="A226" s="102"/>
      <c r="B226" s="140" t="s">
        <v>31</v>
      </c>
      <c r="C226" s="140"/>
      <c r="D226" s="142"/>
      <c r="E226" s="142"/>
      <c r="F226" s="148">
        <f>F85</f>
        <v>0</v>
      </c>
    </row>
    <row r="227" spans="1:6" ht="15">
      <c r="A227" s="102"/>
      <c r="B227" s="140" t="s">
        <v>48</v>
      </c>
      <c r="C227" s="140"/>
      <c r="D227" s="142"/>
      <c r="E227" s="142"/>
      <c r="F227" s="147">
        <f>F92</f>
        <v>0</v>
      </c>
    </row>
    <row r="228" spans="1:6" ht="15">
      <c r="A228" s="102"/>
      <c r="B228" s="140" t="s">
        <v>43</v>
      </c>
      <c r="C228" s="140"/>
      <c r="D228" s="142"/>
      <c r="E228" s="142"/>
      <c r="F228" s="147">
        <f>F116</f>
        <v>0</v>
      </c>
    </row>
    <row r="229" spans="1:6" ht="15">
      <c r="A229" s="102"/>
      <c r="B229" s="140" t="s">
        <v>505</v>
      </c>
      <c r="C229" s="140"/>
      <c r="D229" s="142"/>
      <c r="E229" s="142"/>
      <c r="F229" s="147">
        <f>F123</f>
        <v>0</v>
      </c>
    </row>
    <row r="230" spans="1:17" s="2" customFormat="1" ht="15.75">
      <c r="A230" s="139"/>
      <c r="B230" s="140" t="s">
        <v>503</v>
      </c>
      <c r="C230" s="141"/>
      <c r="D230" s="143"/>
      <c r="E230" s="143"/>
      <c r="F230" s="147">
        <f>F128</f>
        <v>0</v>
      </c>
      <c r="J230" s="9"/>
      <c r="K230" s="9"/>
      <c r="L230" s="9"/>
      <c r="M230" s="9"/>
      <c r="N230" s="9"/>
      <c r="O230" s="9"/>
      <c r="P230" s="9"/>
      <c r="Q230" s="9"/>
    </row>
    <row r="231" spans="1:6" ht="15">
      <c r="A231" s="102"/>
      <c r="B231" s="140" t="s">
        <v>506</v>
      </c>
      <c r="C231" s="140"/>
      <c r="D231" s="144"/>
      <c r="E231" s="142"/>
      <c r="F231" s="147">
        <f>F136</f>
        <v>0</v>
      </c>
    </row>
    <row r="232" spans="1:6" ht="15">
      <c r="A232" s="102"/>
      <c r="B232" s="140" t="s">
        <v>510</v>
      </c>
      <c r="C232" s="140"/>
      <c r="D232" s="144"/>
      <c r="E232" s="142"/>
      <c r="F232" s="147">
        <f>F181</f>
        <v>0</v>
      </c>
    </row>
    <row r="233" spans="1:6" ht="15">
      <c r="A233" s="102"/>
      <c r="B233" s="140" t="s">
        <v>552</v>
      </c>
      <c r="C233" s="140"/>
      <c r="D233" s="144"/>
      <c r="E233" s="142"/>
      <c r="F233" s="147">
        <f>F209</f>
        <v>0</v>
      </c>
    </row>
    <row r="234" spans="1:6" ht="15">
      <c r="A234" s="102"/>
      <c r="B234" s="140" t="s">
        <v>579</v>
      </c>
      <c r="C234" s="140"/>
      <c r="D234" s="144"/>
      <c r="E234" s="142"/>
      <c r="F234" s="147">
        <f>F216</f>
        <v>0</v>
      </c>
    </row>
    <row r="235" spans="1:17" s="18" customFormat="1" ht="15.75">
      <c r="A235" s="102"/>
      <c r="B235" s="171" t="s">
        <v>25</v>
      </c>
      <c r="C235" s="171"/>
      <c r="D235" s="171"/>
      <c r="E235" s="171"/>
      <c r="F235" s="145">
        <f>SUM(F222:F234)</f>
        <v>0</v>
      </c>
      <c r="G235" s="1"/>
      <c r="J235" s="15"/>
      <c r="K235" s="15"/>
      <c r="L235" s="15"/>
      <c r="M235" s="15"/>
      <c r="N235" s="15"/>
      <c r="O235" s="15"/>
      <c r="P235" s="15"/>
      <c r="Q235" s="15"/>
    </row>
    <row r="236" spans="1:17" s="18" customFormat="1" ht="15">
      <c r="A236" s="31"/>
      <c r="B236" s="8"/>
      <c r="C236" s="2"/>
      <c r="D236" s="6"/>
      <c r="E236" s="6"/>
      <c r="F236" s="7"/>
      <c r="G236" s="1"/>
      <c r="J236" s="15"/>
      <c r="K236" s="15"/>
      <c r="L236" s="15"/>
      <c r="M236" s="15"/>
      <c r="N236" s="15"/>
      <c r="O236" s="15"/>
      <c r="P236" s="15"/>
      <c r="Q236" s="15"/>
    </row>
    <row r="237" spans="1:17" s="14" customFormat="1" ht="16.5" customHeight="1">
      <c r="A237" s="32"/>
      <c r="B237" s="1"/>
      <c r="C237" s="1"/>
      <c r="D237" s="6"/>
      <c r="E237" s="6"/>
      <c r="F237" s="7"/>
      <c r="G237" s="1"/>
      <c r="J237" s="15"/>
      <c r="K237" s="15"/>
      <c r="L237" s="15"/>
      <c r="M237" s="15"/>
      <c r="N237" s="15"/>
      <c r="O237" s="15"/>
      <c r="P237" s="15"/>
      <c r="Q237" s="15"/>
    </row>
    <row r="238" spans="1:17" s="14" customFormat="1" ht="15">
      <c r="A238" s="31"/>
      <c r="B238" s="1"/>
      <c r="C238" s="1"/>
      <c r="D238" s="6"/>
      <c r="E238" s="6"/>
      <c r="F238" s="7"/>
      <c r="G238" s="2"/>
      <c r="J238" s="15"/>
      <c r="K238" s="15"/>
      <c r="L238" s="15"/>
      <c r="M238" s="15"/>
      <c r="N238" s="15"/>
      <c r="O238" s="15"/>
      <c r="P238" s="15"/>
      <c r="Q238" s="15"/>
    </row>
    <row r="239" spans="1:17" s="14" customFormat="1" ht="180.75" customHeight="1">
      <c r="A239" s="31"/>
      <c r="B239" s="1"/>
      <c r="C239" s="1"/>
      <c r="D239" s="6"/>
      <c r="E239" s="6"/>
      <c r="F239" s="7"/>
      <c r="G239" s="1"/>
      <c r="J239" s="15"/>
      <c r="K239" s="15"/>
      <c r="L239" s="15"/>
      <c r="M239" s="15"/>
      <c r="N239" s="15"/>
      <c r="O239" s="15"/>
      <c r="P239" s="15"/>
      <c r="Q239" s="15"/>
    </row>
    <row r="240" spans="1:17" s="16" customFormat="1" ht="15">
      <c r="A240" s="30"/>
      <c r="B240" s="1"/>
      <c r="C240" s="1"/>
      <c r="D240" s="6"/>
      <c r="E240" s="6"/>
      <c r="F240" s="7"/>
      <c r="G240" s="1"/>
      <c r="J240" s="15"/>
      <c r="K240" s="15"/>
      <c r="L240" s="15"/>
      <c r="M240" s="15"/>
      <c r="N240" s="15"/>
      <c r="O240" s="15"/>
      <c r="P240" s="15"/>
      <c r="Q240" s="15"/>
    </row>
    <row r="241" spans="1:17" s="16" customFormat="1" ht="16.5" customHeight="1">
      <c r="A241" s="30"/>
      <c r="B241" s="1"/>
      <c r="C241" s="1"/>
      <c r="D241" s="6"/>
      <c r="E241" s="6"/>
      <c r="F241" s="7"/>
      <c r="G241" s="1"/>
      <c r="J241" s="15"/>
      <c r="K241" s="15"/>
      <c r="L241" s="15"/>
      <c r="M241" s="15"/>
      <c r="N241" s="15"/>
      <c r="O241" s="15"/>
      <c r="P241" s="15"/>
      <c r="Q241" s="15"/>
    </row>
    <row r="242" spans="1:17" s="16" customFormat="1" ht="16.5" customHeight="1">
      <c r="A242" s="30"/>
      <c r="B242" s="1"/>
      <c r="C242" s="1"/>
      <c r="D242" s="6"/>
      <c r="E242" s="6"/>
      <c r="F242" s="7"/>
      <c r="G242" s="1"/>
      <c r="J242" s="15"/>
      <c r="K242" s="15"/>
      <c r="L242" s="15"/>
      <c r="M242" s="15"/>
      <c r="N242" s="15"/>
      <c r="O242" s="15"/>
      <c r="P242" s="15"/>
      <c r="Q242" s="15"/>
    </row>
    <row r="243" spans="1:17" s="2" customFormat="1" ht="33.75" customHeight="1">
      <c r="A243" s="30"/>
      <c r="B243" s="1"/>
      <c r="C243" s="1"/>
      <c r="D243" s="6"/>
      <c r="E243" s="6"/>
      <c r="F243" s="7"/>
      <c r="G243" s="1"/>
      <c r="J243" s="9"/>
      <c r="K243" s="9"/>
      <c r="L243" s="9"/>
      <c r="M243" s="9"/>
      <c r="N243" s="9"/>
      <c r="O243" s="9"/>
      <c r="P243" s="9"/>
      <c r="Q243" s="9"/>
    </row>
    <row r="244" spans="1:17" s="2" customFormat="1" ht="16.5" customHeight="1">
      <c r="A244" s="30"/>
      <c r="B244" s="1"/>
      <c r="C244" s="1"/>
      <c r="D244" s="6"/>
      <c r="E244" s="6"/>
      <c r="F244" s="7"/>
      <c r="G244" s="1"/>
      <c r="J244" s="9"/>
      <c r="K244" s="9"/>
      <c r="L244" s="9"/>
      <c r="M244" s="9"/>
      <c r="N244" s="9"/>
      <c r="O244" s="9"/>
      <c r="P244" s="9"/>
      <c r="Q244" s="9"/>
    </row>
    <row r="245" spans="1:17" s="2" customFormat="1" ht="15.75">
      <c r="A245" s="30"/>
      <c r="B245" s="1"/>
      <c r="C245" s="1"/>
      <c r="D245" s="6"/>
      <c r="E245" s="6"/>
      <c r="F245" s="7"/>
      <c r="G245" s="1"/>
      <c r="J245" s="9"/>
      <c r="K245" s="9"/>
      <c r="L245" s="9"/>
      <c r="M245" s="9"/>
      <c r="N245" s="9"/>
      <c r="O245" s="9"/>
      <c r="P245" s="9"/>
      <c r="Q245" s="9"/>
    </row>
    <row r="246" spans="1:17" s="2" customFormat="1" ht="16.5" customHeight="1">
      <c r="A246" s="30"/>
      <c r="B246" s="1"/>
      <c r="C246" s="1"/>
      <c r="D246" s="6"/>
      <c r="E246" s="6"/>
      <c r="F246" s="7"/>
      <c r="G246" s="1"/>
      <c r="H246" s="1"/>
      <c r="I246" s="1"/>
      <c r="J246" s="4"/>
      <c r="K246" s="4"/>
      <c r="L246" s="4"/>
      <c r="M246" s="4"/>
      <c r="N246" s="4"/>
      <c r="O246" s="9"/>
      <c r="P246" s="9"/>
      <c r="Q246" s="9"/>
    </row>
    <row r="247" ht="16.5" customHeight="1"/>
    <row r="248" ht="16.5" customHeight="1"/>
    <row r="249" ht="29.2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spans="8:14" ht="16.5" customHeight="1">
      <c r="H268" s="2"/>
      <c r="I268" s="2"/>
      <c r="J268" s="9"/>
      <c r="K268" s="9"/>
      <c r="L268" s="9"/>
      <c r="M268" s="9"/>
      <c r="N268" s="9"/>
    </row>
    <row r="269" spans="1:17" s="2" customFormat="1" ht="16.5" customHeight="1">
      <c r="A269" s="30"/>
      <c r="B269" s="1"/>
      <c r="C269" s="1"/>
      <c r="D269" s="6"/>
      <c r="E269" s="6"/>
      <c r="F269" s="7"/>
      <c r="G269" s="1"/>
      <c r="H269" s="1"/>
      <c r="I269" s="1"/>
      <c r="J269" s="4"/>
      <c r="K269" s="4"/>
      <c r="L269" s="4"/>
      <c r="M269" s="4"/>
      <c r="N269" s="4"/>
      <c r="O269" s="9"/>
      <c r="P269" s="9"/>
      <c r="Q269" s="9"/>
    </row>
    <row r="270" ht="15" customHeight="1"/>
    <row r="271" ht="16.5" customHeight="1"/>
    <row r="272" ht="15" customHeight="1">
      <c r="R272" s="10"/>
    </row>
  </sheetData>
  <sheetProtection/>
  <mergeCells count="28">
    <mergeCell ref="B235:E235"/>
    <mergeCell ref="A3:F3"/>
    <mergeCell ref="A1:F1"/>
    <mergeCell ref="A41:F41"/>
    <mergeCell ref="A54:F54"/>
    <mergeCell ref="A59:F59"/>
    <mergeCell ref="A60:F60"/>
    <mergeCell ref="A67:F67"/>
    <mergeCell ref="A68:F68"/>
    <mergeCell ref="A87:F87"/>
    <mergeCell ref="A117:F117"/>
    <mergeCell ref="A124:F124"/>
    <mergeCell ref="A129:F129"/>
    <mergeCell ref="B211:F211"/>
    <mergeCell ref="A137:F137"/>
    <mergeCell ref="A138:F138"/>
    <mergeCell ref="A182:F182"/>
    <mergeCell ref="A183:F183"/>
    <mergeCell ref="A42:F42"/>
    <mergeCell ref="A55:F55"/>
    <mergeCell ref="A210:F210"/>
    <mergeCell ref="A220:F221"/>
    <mergeCell ref="B94:F94"/>
    <mergeCell ref="B118:F118"/>
    <mergeCell ref="B125:F125"/>
    <mergeCell ref="B130:F130"/>
    <mergeCell ref="A86:F86"/>
    <mergeCell ref="A93:F93"/>
  </mergeCells>
  <printOptions/>
  <pageMargins left="0.984251968503937" right="0.5511811023622047" top="0.984251968503937" bottom="0.984251968503937" header="0.5118110236220472" footer="0.5118110236220472"/>
  <pageSetup fitToHeight="0" fitToWidth="1" horizontalDpi="600" verticalDpi="600" orientation="landscape" paperSize="9" r:id="rId2"/>
  <headerFooter alignWithMargins="0">
    <oddFooter>&amp;R&amp;P</oddFooter>
  </headerFooter>
  <rowBreaks count="11" manualBreakCount="11">
    <brk id="41" max="255" man="1"/>
    <brk id="54" max="255" man="1"/>
    <brk id="67" max="255" man="1"/>
    <brk id="86" max="255" man="1"/>
    <brk id="93" max="255" man="1"/>
    <brk id="102" max="5" man="1"/>
    <brk id="113" max="5" man="1"/>
    <brk id="129" max="255" man="1"/>
    <brk id="182" max="255" man="1"/>
    <brk id="210" max="255" man="1"/>
    <brk id="219" max="255" man="1"/>
  </rowBreaks>
  <drawing r:id="rId1"/>
</worksheet>
</file>

<file path=xl/worksheets/sheet2.xml><?xml version="1.0" encoding="utf-8"?>
<worksheet xmlns="http://schemas.openxmlformats.org/spreadsheetml/2006/main" xmlns:r="http://schemas.openxmlformats.org/officeDocument/2006/relationships">
  <dimension ref="A3:F395"/>
  <sheetViews>
    <sheetView zoomScalePageLayoutView="0" workbookViewId="0" topLeftCell="A25">
      <selection activeCell="A49" sqref="A49"/>
    </sheetView>
  </sheetViews>
  <sheetFormatPr defaultColWidth="9.00390625" defaultRowHeight="15.75"/>
  <cols>
    <col min="1" max="1" width="60.875" style="0" customWidth="1"/>
  </cols>
  <sheetData>
    <row r="1" ht="15.75" customHeight="1"/>
    <row r="3" spans="1:6" ht="15.75">
      <c r="A3" s="19" t="s">
        <v>73</v>
      </c>
      <c r="B3" s="19"/>
      <c r="C3" s="19"/>
      <c r="D3" s="19"/>
      <c r="E3" s="19"/>
      <c r="F3" s="19"/>
    </row>
    <row r="5" ht="15.75">
      <c r="A5" s="19" t="s">
        <v>74</v>
      </c>
    </row>
    <row r="7" s="22" customFormat="1" ht="15.75"/>
    <row r="8" s="21" customFormat="1" ht="94.5">
      <c r="A8" s="20" t="s">
        <v>75</v>
      </c>
    </row>
    <row r="9" s="21" customFormat="1" ht="78.75">
      <c r="A9" s="20" t="s">
        <v>76</v>
      </c>
    </row>
    <row r="10" s="21" customFormat="1" ht="94.5">
      <c r="A10" s="20" t="s">
        <v>77</v>
      </c>
    </row>
    <row r="11" s="21" customFormat="1" ht="78.75">
      <c r="A11" s="20" t="s">
        <v>78</v>
      </c>
    </row>
    <row r="12" s="21" customFormat="1" ht="47.25">
      <c r="A12" s="20" t="s">
        <v>79</v>
      </c>
    </row>
    <row r="13" s="21" customFormat="1" ht="94.5">
      <c r="A13" s="20" t="s">
        <v>80</v>
      </c>
    </row>
    <row r="14" s="21" customFormat="1" ht="63">
      <c r="A14" s="20" t="s">
        <v>81</v>
      </c>
    </row>
    <row r="15" s="21" customFormat="1" ht="31.5">
      <c r="A15" s="20" t="s">
        <v>82</v>
      </c>
    </row>
    <row r="16" s="21" customFormat="1" ht="31.5">
      <c r="A16" s="20" t="s">
        <v>83</v>
      </c>
    </row>
    <row r="17" s="21" customFormat="1" ht="31.5">
      <c r="A17" s="20" t="s">
        <v>84</v>
      </c>
    </row>
    <row r="18" s="21" customFormat="1" ht="63">
      <c r="A18" s="20" t="s">
        <v>85</v>
      </c>
    </row>
    <row r="19" s="21" customFormat="1" ht="63">
      <c r="A19" s="20" t="s">
        <v>86</v>
      </c>
    </row>
    <row r="20" s="21" customFormat="1" ht="15.75">
      <c r="A20" s="20"/>
    </row>
    <row r="21" s="21" customFormat="1" ht="47.25">
      <c r="A21" s="20" t="s">
        <v>87</v>
      </c>
    </row>
    <row r="22" s="21" customFormat="1" ht="15.75">
      <c r="A22" s="20"/>
    </row>
    <row r="23" s="22" customFormat="1" ht="15.75">
      <c r="A23" s="23" t="s">
        <v>88</v>
      </c>
    </row>
    <row r="24" s="22" customFormat="1" ht="15.75">
      <c r="A24" s="23"/>
    </row>
    <row r="25" s="21" customFormat="1" ht="78.75">
      <c r="A25" s="20" t="s">
        <v>89</v>
      </c>
    </row>
    <row r="26" s="21" customFormat="1" ht="126">
      <c r="A26" s="20" t="s">
        <v>90</v>
      </c>
    </row>
    <row r="27" s="22" customFormat="1" ht="15.75"/>
    <row r="28" s="22" customFormat="1" ht="15.75">
      <c r="A28" s="22" t="s">
        <v>91</v>
      </c>
    </row>
    <row r="29" s="21" customFormat="1" ht="47.25">
      <c r="A29" s="21" t="s">
        <v>92</v>
      </c>
    </row>
    <row r="30" s="22" customFormat="1" ht="15.75">
      <c r="A30" s="22" t="s">
        <v>93</v>
      </c>
    </row>
    <row r="31" s="22" customFormat="1" ht="25.5">
      <c r="A31" s="24" t="s">
        <v>94</v>
      </c>
    </row>
    <row r="32" s="22" customFormat="1" ht="15.75">
      <c r="A32" s="24" t="s">
        <v>95</v>
      </c>
    </row>
    <row r="33" s="22" customFormat="1" ht="51">
      <c r="A33" s="24" t="s">
        <v>96</v>
      </c>
    </row>
    <row r="34" s="22" customFormat="1" ht="25.5">
      <c r="A34" s="24" t="s">
        <v>97</v>
      </c>
    </row>
    <row r="35" s="22" customFormat="1" ht="25.5">
      <c r="A35" s="24" t="s">
        <v>98</v>
      </c>
    </row>
    <row r="36" s="22" customFormat="1" ht="25.5">
      <c r="A36" s="24" t="s">
        <v>99</v>
      </c>
    </row>
    <row r="37" s="22" customFormat="1" ht="25.5">
      <c r="A37" s="24" t="s">
        <v>100</v>
      </c>
    </row>
    <row r="38" s="22" customFormat="1" ht="15.75">
      <c r="A38" s="24" t="s">
        <v>101</v>
      </c>
    </row>
    <row r="39" s="22" customFormat="1" ht="51">
      <c r="A39" s="24" t="s">
        <v>102</v>
      </c>
    </row>
    <row r="40" s="22" customFormat="1" ht="38.25">
      <c r="A40" s="24" t="s">
        <v>103</v>
      </c>
    </row>
    <row r="41" s="22" customFormat="1" ht="38.25">
      <c r="A41" s="24" t="s">
        <v>104</v>
      </c>
    </row>
    <row r="42" s="22" customFormat="1" ht="15.75">
      <c r="A42" s="24" t="s">
        <v>105</v>
      </c>
    </row>
    <row r="43" s="22" customFormat="1" ht="38.25">
      <c r="A43" s="24" t="s">
        <v>106</v>
      </c>
    </row>
    <row r="44" s="22" customFormat="1" ht="15.75"/>
    <row r="45" s="22" customFormat="1" ht="15.75">
      <c r="A45" s="24" t="s">
        <v>107</v>
      </c>
    </row>
    <row r="46" s="22" customFormat="1" ht="76.5">
      <c r="A46" s="24" t="s">
        <v>108</v>
      </c>
    </row>
    <row r="47" s="22" customFormat="1" ht="15.75"/>
    <row r="48" s="22" customFormat="1" ht="15.75">
      <c r="A48" s="24" t="s">
        <v>109</v>
      </c>
    </row>
    <row r="49" s="22" customFormat="1" ht="38.25">
      <c r="A49" s="24" t="s">
        <v>110</v>
      </c>
    </row>
    <row r="50" s="22" customFormat="1" ht="15.75"/>
    <row r="51" s="22" customFormat="1" ht="15.75">
      <c r="A51" s="24" t="s">
        <v>111</v>
      </c>
    </row>
    <row r="52" s="22" customFormat="1" ht="76.5">
      <c r="A52" s="24" t="s">
        <v>112</v>
      </c>
    </row>
    <row r="53" s="22" customFormat="1" ht="15.75"/>
    <row r="54" s="22" customFormat="1" ht="15.75">
      <c r="A54" s="24" t="s">
        <v>113</v>
      </c>
    </row>
    <row r="55" s="22" customFormat="1" ht="51">
      <c r="A55" s="24" t="s">
        <v>114</v>
      </c>
    </row>
    <row r="56" s="22" customFormat="1" ht="15.75"/>
    <row r="57" s="22" customFormat="1" ht="15.75">
      <c r="A57" s="24" t="s">
        <v>115</v>
      </c>
    </row>
    <row r="58" s="22" customFormat="1" ht="25.5">
      <c r="A58" s="24" t="s">
        <v>116</v>
      </c>
    </row>
    <row r="59" s="22" customFormat="1" ht="15.75"/>
    <row r="60" s="22" customFormat="1" ht="15.75">
      <c r="A60" s="24" t="s">
        <v>117</v>
      </c>
    </row>
    <row r="61" s="22" customFormat="1" ht="127.5">
      <c r="A61" s="24" t="s">
        <v>118</v>
      </c>
    </row>
    <row r="62" s="22" customFormat="1" ht="15.75"/>
    <row r="63" s="22" customFormat="1" ht="15.75">
      <c r="A63" s="24" t="s">
        <v>119</v>
      </c>
    </row>
    <row r="64" s="22" customFormat="1" ht="51">
      <c r="A64" s="24" t="s">
        <v>120</v>
      </c>
    </row>
    <row r="65" s="22" customFormat="1" ht="25.5">
      <c r="A65" s="24" t="s">
        <v>121</v>
      </c>
    </row>
    <row r="66" s="22" customFormat="1" ht="25.5">
      <c r="A66" s="24" t="s">
        <v>122</v>
      </c>
    </row>
    <row r="67" s="22" customFormat="1" ht="15.75">
      <c r="A67" s="24" t="s">
        <v>123</v>
      </c>
    </row>
    <row r="68" s="22" customFormat="1" ht="15.75">
      <c r="A68" s="24" t="s">
        <v>124</v>
      </c>
    </row>
    <row r="69" s="22" customFormat="1" ht="15.75">
      <c r="A69" s="24" t="s">
        <v>125</v>
      </c>
    </row>
    <row r="70" s="22" customFormat="1" ht="15.75">
      <c r="A70" s="24" t="s">
        <v>126</v>
      </c>
    </row>
    <row r="71" s="22" customFormat="1" ht="25.5">
      <c r="A71" s="24" t="s">
        <v>127</v>
      </c>
    </row>
    <row r="72" s="22" customFormat="1" ht="25.5">
      <c r="A72" s="24" t="s">
        <v>128</v>
      </c>
    </row>
    <row r="73" s="22" customFormat="1" ht="15.75">
      <c r="A73" s="24" t="s">
        <v>129</v>
      </c>
    </row>
    <row r="74" s="22" customFormat="1" ht="15.75"/>
    <row r="75" s="22" customFormat="1" ht="15.75"/>
    <row r="76" s="22" customFormat="1" ht="15.75">
      <c r="A76" s="25" t="s">
        <v>130</v>
      </c>
    </row>
    <row r="77" s="22" customFormat="1" ht="16.5" thickBot="1"/>
    <row r="78" s="22" customFormat="1" ht="16.5" thickBot="1">
      <c r="A78" s="26" t="s">
        <v>131</v>
      </c>
    </row>
    <row r="79" s="22" customFormat="1" ht="15.75"/>
    <row r="80" s="22" customFormat="1" ht="38.25">
      <c r="A80" s="27" t="s">
        <v>132</v>
      </c>
    </row>
    <row r="81" s="22" customFormat="1" ht="63.75">
      <c r="A81" s="27" t="s">
        <v>133</v>
      </c>
    </row>
    <row r="82" s="22" customFormat="1" ht="51">
      <c r="A82" s="27" t="s">
        <v>134</v>
      </c>
    </row>
    <row r="83" s="22" customFormat="1" ht="25.5">
      <c r="A83" s="27" t="s">
        <v>135</v>
      </c>
    </row>
    <row r="84" s="22" customFormat="1" ht="63.75">
      <c r="A84" s="27" t="s">
        <v>136</v>
      </c>
    </row>
    <row r="85" s="22" customFormat="1" ht="25.5">
      <c r="A85" s="27" t="s">
        <v>137</v>
      </c>
    </row>
    <row r="86" s="22" customFormat="1" ht="15.75">
      <c r="A86" s="27" t="s">
        <v>138</v>
      </c>
    </row>
    <row r="87" s="22" customFormat="1" ht="15.75">
      <c r="A87" s="27" t="s">
        <v>139</v>
      </c>
    </row>
    <row r="88" s="22" customFormat="1" ht="15.75">
      <c r="A88" s="27" t="s">
        <v>140</v>
      </c>
    </row>
    <row r="89" s="22" customFormat="1" ht="15.75">
      <c r="A89" s="27" t="s">
        <v>141</v>
      </c>
    </row>
    <row r="90" s="22" customFormat="1" ht="15.75">
      <c r="A90" s="27" t="s">
        <v>142</v>
      </c>
    </row>
    <row r="91" s="22" customFormat="1" ht="15.75">
      <c r="A91" s="27" t="s">
        <v>143</v>
      </c>
    </row>
    <row r="92" s="22" customFormat="1" ht="15.75">
      <c r="A92" s="27" t="s">
        <v>144</v>
      </c>
    </row>
    <row r="93" s="22" customFormat="1" ht="15.75">
      <c r="A93" s="27" t="s">
        <v>145</v>
      </c>
    </row>
    <row r="94" s="22" customFormat="1" ht="39.75">
      <c r="A94" s="27" t="s">
        <v>146</v>
      </c>
    </row>
    <row r="95" s="22" customFormat="1" ht="39.75">
      <c r="A95" s="27" t="s">
        <v>147</v>
      </c>
    </row>
    <row r="96" s="22" customFormat="1" ht="15.75">
      <c r="A96" s="27" t="s">
        <v>148</v>
      </c>
    </row>
    <row r="97" s="22" customFormat="1" ht="15.75">
      <c r="A97" s="27" t="s">
        <v>149</v>
      </c>
    </row>
    <row r="98" s="22" customFormat="1" ht="15.75">
      <c r="A98" s="28" t="s">
        <v>150</v>
      </c>
    </row>
    <row r="99" s="22" customFormat="1" ht="63.75">
      <c r="A99" s="24" t="s">
        <v>151</v>
      </c>
    </row>
    <row r="100" s="22" customFormat="1" ht="15.75">
      <c r="A100" s="24" t="s">
        <v>152</v>
      </c>
    </row>
    <row r="101" s="22" customFormat="1" ht="15.75">
      <c r="A101" s="24" t="s">
        <v>153</v>
      </c>
    </row>
    <row r="102" s="22" customFormat="1" ht="15.75">
      <c r="A102" s="24" t="s">
        <v>154</v>
      </c>
    </row>
    <row r="103" s="22" customFormat="1" ht="15.75">
      <c r="A103" s="24" t="s">
        <v>155</v>
      </c>
    </row>
    <row r="104" s="22" customFormat="1" ht="15.75">
      <c r="A104" s="24" t="s">
        <v>156</v>
      </c>
    </row>
    <row r="105" s="22" customFormat="1" ht="15.75">
      <c r="A105" s="24" t="s">
        <v>157</v>
      </c>
    </row>
    <row r="106" s="22" customFormat="1" ht="15.75">
      <c r="A106" s="24" t="s">
        <v>158</v>
      </c>
    </row>
    <row r="107" s="22" customFormat="1" ht="15.75">
      <c r="A107" s="24" t="s">
        <v>159</v>
      </c>
    </row>
    <row r="108" s="22" customFormat="1" ht="51">
      <c r="A108" s="24" t="s">
        <v>160</v>
      </c>
    </row>
    <row r="109" s="22" customFormat="1" ht="38.25">
      <c r="A109" s="24" t="s">
        <v>161</v>
      </c>
    </row>
    <row r="110" s="22" customFormat="1" ht="15.75">
      <c r="A110" s="24" t="s">
        <v>162</v>
      </c>
    </row>
    <row r="111" s="22" customFormat="1" ht="15.75">
      <c r="A111" s="24" t="s">
        <v>163</v>
      </c>
    </row>
    <row r="112" s="22" customFormat="1" ht="15.75">
      <c r="A112" s="24" t="s">
        <v>164</v>
      </c>
    </row>
    <row r="113" s="22" customFormat="1" ht="15.75">
      <c r="A113" s="24" t="s">
        <v>165</v>
      </c>
    </row>
    <row r="114" s="22" customFormat="1" ht="15.75">
      <c r="A114" s="24" t="s">
        <v>166</v>
      </c>
    </row>
    <row r="115" s="22" customFormat="1" ht="15.75">
      <c r="A115" s="24" t="s">
        <v>167</v>
      </c>
    </row>
    <row r="116" s="22" customFormat="1" ht="15.75">
      <c r="A116" s="24" t="s">
        <v>168</v>
      </c>
    </row>
    <row r="117" s="22" customFormat="1" ht="15.75">
      <c r="A117" s="24" t="s">
        <v>169</v>
      </c>
    </row>
    <row r="118" s="22" customFormat="1" ht="15.75">
      <c r="A118" s="24" t="s">
        <v>170</v>
      </c>
    </row>
    <row r="119" s="22" customFormat="1" ht="15.75">
      <c r="A119" s="24" t="s">
        <v>171</v>
      </c>
    </row>
    <row r="120" s="22" customFormat="1" ht="25.5">
      <c r="A120" s="24" t="s">
        <v>172</v>
      </c>
    </row>
    <row r="121" s="22" customFormat="1" ht="15.75">
      <c r="A121" s="24" t="s">
        <v>173</v>
      </c>
    </row>
    <row r="122" s="22" customFormat="1" ht="15.75">
      <c r="A122" s="24" t="s">
        <v>174</v>
      </c>
    </row>
    <row r="123" s="22" customFormat="1" ht="15.75">
      <c r="A123" s="24" t="s">
        <v>175</v>
      </c>
    </row>
    <row r="124" s="22" customFormat="1" ht="15.75">
      <c r="A124" s="24" t="s">
        <v>176</v>
      </c>
    </row>
    <row r="125" s="22" customFormat="1" ht="15.75">
      <c r="A125" s="24" t="s">
        <v>177</v>
      </c>
    </row>
    <row r="126" s="22" customFormat="1" ht="38.25">
      <c r="A126" s="24" t="s">
        <v>178</v>
      </c>
    </row>
    <row r="127" s="22" customFormat="1" ht="25.5">
      <c r="A127" s="24" t="s">
        <v>179</v>
      </c>
    </row>
    <row r="128" s="22" customFormat="1" ht="39.75">
      <c r="A128" s="24" t="s">
        <v>180</v>
      </c>
    </row>
    <row r="129" s="22" customFormat="1" ht="102">
      <c r="A129" s="24" t="s">
        <v>181</v>
      </c>
    </row>
    <row r="130" s="22" customFormat="1" ht="25.5">
      <c r="A130" s="24" t="s">
        <v>182</v>
      </c>
    </row>
    <row r="131" s="22" customFormat="1" ht="25.5">
      <c r="A131" s="24" t="s">
        <v>183</v>
      </c>
    </row>
    <row r="132" s="22" customFormat="1" ht="25.5">
      <c r="A132" s="24" t="s">
        <v>184</v>
      </c>
    </row>
    <row r="133" s="22" customFormat="1" ht="25.5">
      <c r="A133" s="24" t="s">
        <v>185</v>
      </c>
    </row>
    <row r="134" s="22" customFormat="1" ht="65.25">
      <c r="A134" s="24" t="s">
        <v>186</v>
      </c>
    </row>
    <row r="135" s="22" customFormat="1" ht="15.75"/>
    <row r="136" s="22" customFormat="1" ht="15.75">
      <c r="A136" s="24" t="s">
        <v>113</v>
      </c>
    </row>
    <row r="137" s="22" customFormat="1" ht="15.75">
      <c r="A137" s="24" t="s">
        <v>187</v>
      </c>
    </row>
    <row r="138" s="22" customFormat="1" ht="25.5">
      <c r="A138" s="24" t="s">
        <v>188</v>
      </c>
    </row>
    <row r="139" s="22" customFormat="1" ht="25.5">
      <c r="A139" s="24" t="s">
        <v>189</v>
      </c>
    </row>
    <row r="140" s="22" customFormat="1" ht="38.25">
      <c r="A140" s="24" t="s">
        <v>190</v>
      </c>
    </row>
    <row r="141" s="22" customFormat="1" ht="15.75">
      <c r="A141" s="24" t="s">
        <v>107</v>
      </c>
    </row>
    <row r="142" s="22" customFormat="1" ht="76.5">
      <c r="A142" s="24" t="s">
        <v>191</v>
      </c>
    </row>
    <row r="143" s="22" customFormat="1" ht="15.75">
      <c r="A143" s="24" t="s">
        <v>192</v>
      </c>
    </row>
    <row r="144" s="22" customFormat="1" ht="25.5">
      <c r="A144" s="24" t="s">
        <v>193</v>
      </c>
    </row>
    <row r="145" s="22" customFormat="1" ht="76.5">
      <c r="A145" s="24" t="s">
        <v>194</v>
      </c>
    </row>
    <row r="146" s="22" customFormat="1" ht="38.25">
      <c r="A146" s="24" t="s">
        <v>195</v>
      </c>
    </row>
    <row r="147" s="22" customFormat="1" ht="51">
      <c r="A147" s="24" t="s">
        <v>196</v>
      </c>
    </row>
    <row r="148" s="22" customFormat="1" ht="25.5">
      <c r="A148" s="24" t="s">
        <v>197</v>
      </c>
    </row>
    <row r="149" s="22" customFormat="1" ht="51">
      <c r="A149" s="24" t="s">
        <v>198</v>
      </c>
    </row>
    <row r="150" s="22" customFormat="1" ht="63.75">
      <c r="A150" s="24" t="s">
        <v>199</v>
      </c>
    </row>
    <row r="151" s="22" customFormat="1" ht="51">
      <c r="A151" s="24" t="s">
        <v>200</v>
      </c>
    </row>
    <row r="152" s="22" customFormat="1" ht="63.75">
      <c r="A152" s="24" t="s">
        <v>201</v>
      </c>
    </row>
    <row r="153" s="22" customFormat="1" ht="51">
      <c r="A153" s="24" t="s">
        <v>202</v>
      </c>
    </row>
    <row r="154" s="22" customFormat="1" ht="15.75"/>
    <row r="155" s="22" customFormat="1" ht="15.75">
      <c r="A155" s="24" t="s">
        <v>203</v>
      </c>
    </row>
    <row r="156" s="22" customFormat="1" ht="89.25">
      <c r="A156" s="24" t="s">
        <v>204</v>
      </c>
    </row>
    <row r="157" s="22" customFormat="1" ht="15.75">
      <c r="A157" s="24" t="s">
        <v>205</v>
      </c>
    </row>
    <row r="158" s="22" customFormat="1" ht="15.75">
      <c r="A158" s="24" t="s">
        <v>206</v>
      </c>
    </row>
    <row r="159" s="22" customFormat="1" ht="38.25">
      <c r="A159" s="24" t="s">
        <v>207</v>
      </c>
    </row>
    <row r="160" s="22" customFormat="1" ht="15.75">
      <c r="A160" s="24" t="s">
        <v>208</v>
      </c>
    </row>
    <row r="161" s="22" customFormat="1" ht="15.75">
      <c r="A161" s="24" t="s">
        <v>209</v>
      </c>
    </row>
    <row r="162" s="22" customFormat="1" ht="15.75">
      <c r="A162" s="24" t="s">
        <v>210</v>
      </c>
    </row>
    <row r="163" s="22" customFormat="1" ht="15.75">
      <c r="A163" s="24" t="s">
        <v>211</v>
      </c>
    </row>
    <row r="164" s="22" customFormat="1" ht="76.5">
      <c r="A164" s="24" t="s">
        <v>212</v>
      </c>
    </row>
    <row r="165" s="22" customFormat="1" ht="15.75">
      <c r="A165" s="24" t="s">
        <v>107</v>
      </c>
    </row>
    <row r="166" s="22" customFormat="1" ht="25.5">
      <c r="A166" s="24" t="s">
        <v>213</v>
      </c>
    </row>
    <row r="167" s="22" customFormat="1" ht="15.75">
      <c r="A167" s="24" t="s">
        <v>214</v>
      </c>
    </row>
    <row r="168" s="22" customFormat="1" ht="114.75">
      <c r="A168" s="24" t="s">
        <v>215</v>
      </c>
    </row>
    <row r="169" s="22" customFormat="1" ht="15.75">
      <c r="A169" s="24" t="s">
        <v>216</v>
      </c>
    </row>
    <row r="170" s="22" customFormat="1" ht="51">
      <c r="A170" s="24" t="s">
        <v>217</v>
      </c>
    </row>
    <row r="171" s="22" customFormat="1" ht="15.75">
      <c r="A171" s="24" t="s">
        <v>218</v>
      </c>
    </row>
    <row r="172" s="22" customFormat="1" ht="15.75">
      <c r="A172" s="24" t="s">
        <v>219</v>
      </c>
    </row>
    <row r="173" s="22" customFormat="1" ht="15.75">
      <c r="A173" s="24" t="s">
        <v>220</v>
      </c>
    </row>
    <row r="174" s="22" customFormat="1" ht="15.75">
      <c r="A174" s="24" t="s">
        <v>221</v>
      </c>
    </row>
    <row r="175" s="22" customFormat="1" ht="15.75">
      <c r="A175" s="24" t="s">
        <v>222</v>
      </c>
    </row>
    <row r="176" s="22" customFormat="1" ht="15.75">
      <c r="A176" s="24" t="s">
        <v>223</v>
      </c>
    </row>
    <row r="177" s="22" customFormat="1" ht="15.75">
      <c r="A177" s="24" t="s">
        <v>224</v>
      </c>
    </row>
    <row r="178" s="22" customFormat="1" ht="15.75">
      <c r="A178" s="24" t="s">
        <v>225</v>
      </c>
    </row>
    <row r="179" s="22" customFormat="1" ht="15.75">
      <c r="A179" s="24" t="s">
        <v>226</v>
      </c>
    </row>
    <row r="180" s="22" customFormat="1" ht="15.75">
      <c r="A180" s="24" t="s">
        <v>227</v>
      </c>
    </row>
    <row r="181" s="22" customFormat="1" ht="15.75">
      <c r="A181" s="24" t="s">
        <v>228</v>
      </c>
    </row>
    <row r="182" s="22" customFormat="1" ht="15.75">
      <c r="A182" s="24" t="s">
        <v>229</v>
      </c>
    </row>
    <row r="183" s="22" customFormat="1" ht="15.75"/>
    <row r="184" s="22" customFormat="1" ht="15.75">
      <c r="A184" s="28" t="s">
        <v>230</v>
      </c>
    </row>
    <row r="185" s="22" customFormat="1" ht="102">
      <c r="A185" s="24" t="s">
        <v>231</v>
      </c>
    </row>
    <row r="186" s="22" customFormat="1" ht="25.5">
      <c r="A186" s="24" t="s">
        <v>232</v>
      </c>
    </row>
    <row r="187" s="22" customFormat="1" ht="15.75">
      <c r="A187" s="24" t="s">
        <v>233</v>
      </c>
    </row>
    <row r="188" s="22" customFormat="1" ht="15.75">
      <c r="A188" s="24" t="s">
        <v>234</v>
      </c>
    </row>
    <row r="189" s="22" customFormat="1" ht="15.75">
      <c r="A189" s="24" t="s">
        <v>235</v>
      </c>
    </row>
    <row r="190" s="22" customFormat="1" ht="15.75">
      <c r="A190" s="24" t="s">
        <v>236</v>
      </c>
    </row>
    <row r="191" s="22" customFormat="1" ht="15.75">
      <c r="A191" s="24" t="s">
        <v>237</v>
      </c>
    </row>
    <row r="192" s="22" customFormat="1" ht="15.75">
      <c r="A192" s="24" t="s">
        <v>238</v>
      </c>
    </row>
    <row r="193" s="22" customFormat="1" ht="15.75">
      <c r="A193" s="24" t="s">
        <v>239</v>
      </c>
    </row>
    <row r="194" s="22" customFormat="1" ht="15.75">
      <c r="A194" s="24" t="s">
        <v>240</v>
      </c>
    </row>
    <row r="195" s="22" customFormat="1" ht="15.75">
      <c r="A195" s="24" t="s">
        <v>241</v>
      </c>
    </row>
    <row r="196" s="22" customFormat="1" ht="15.75">
      <c r="A196" s="24" t="s">
        <v>242</v>
      </c>
    </row>
    <row r="197" s="22" customFormat="1" ht="15.75">
      <c r="A197" s="24" t="s">
        <v>243</v>
      </c>
    </row>
    <row r="198" s="22" customFormat="1" ht="15.75">
      <c r="A198" s="24" t="s">
        <v>244</v>
      </c>
    </row>
    <row r="199" s="22" customFormat="1" ht="15.75">
      <c r="A199" s="24" t="s">
        <v>245</v>
      </c>
    </row>
    <row r="200" s="22" customFormat="1" ht="15.75">
      <c r="A200" s="24" t="s">
        <v>246</v>
      </c>
    </row>
    <row r="201" s="22" customFormat="1" ht="15.75">
      <c r="A201" s="24" t="s">
        <v>247</v>
      </c>
    </row>
    <row r="202" s="22" customFormat="1" ht="102">
      <c r="A202" s="24" t="s">
        <v>248</v>
      </c>
    </row>
    <row r="203" s="22" customFormat="1" ht="76.5">
      <c r="A203" s="24" t="s">
        <v>249</v>
      </c>
    </row>
    <row r="204" s="22" customFormat="1" ht="15.75">
      <c r="A204" s="24" t="s">
        <v>250</v>
      </c>
    </row>
    <row r="205" s="22" customFormat="1" ht="114.75">
      <c r="A205" s="24" t="s">
        <v>251</v>
      </c>
    </row>
    <row r="206" s="22" customFormat="1" ht="15.75">
      <c r="A206" s="24" t="s">
        <v>252</v>
      </c>
    </row>
    <row r="207" s="22" customFormat="1" ht="63.75">
      <c r="A207" s="24" t="s">
        <v>253</v>
      </c>
    </row>
    <row r="208" s="22" customFormat="1" ht="38.25">
      <c r="A208" s="24" t="s">
        <v>254</v>
      </c>
    </row>
    <row r="209" s="22" customFormat="1" ht="38.25">
      <c r="A209" s="24" t="s">
        <v>255</v>
      </c>
    </row>
    <row r="210" s="22" customFormat="1" ht="15.75">
      <c r="A210" s="24" t="s">
        <v>256</v>
      </c>
    </row>
    <row r="211" s="22" customFormat="1" ht="15.75">
      <c r="A211" s="24" t="s">
        <v>257</v>
      </c>
    </row>
    <row r="212" s="22" customFormat="1" ht="15.75">
      <c r="A212" s="24" t="s">
        <v>258</v>
      </c>
    </row>
    <row r="213" s="22" customFormat="1" ht="15.75">
      <c r="A213" s="24" t="s">
        <v>259</v>
      </c>
    </row>
    <row r="214" s="22" customFormat="1" ht="15.75">
      <c r="A214" s="24" t="s">
        <v>260</v>
      </c>
    </row>
    <row r="215" s="22" customFormat="1" ht="15.75">
      <c r="A215" s="24" t="s">
        <v>261</v>
      </c>
    </row>
    <row r="216" s="22" customFormat="1" ht="15.75">
      <c r="A216" s="24" t="s">
        <v>262</v>
      </c>
    </row>
    <row r="217" s="22" customFormat="1" ht="15.75">
      <c r="A217" s="24" t="s">
        <v>263</v>
      </c>
    </row>
    <row r="218" s="22" customFormat="1" ht="15.75">
      <c r="A218" s="24" t="s">
        <v>264</v>
      </c>
    </row>
    <row r="219" s="22" customFormat="1" ht="15.75">
      <c r="A219" s="24" t="s">
        <v>265</v>
      </c>
    </row>
    <row r="220" s="22" customFormat="1" ht="15.75">
      <c r="A220" s="24" t="s">
        <v>266</v>
      </c>
    </row>
    <row r="221" s="22" customFormat="1" ht="25.5">
      <c r="A221" s="24" t="s">
        <v>267</v>
      </c>
    </row>
    <row r="222" s="22" customFormat="1" ht="15.75">
      <c r="A222" s="24" t="s">
        <v>268</v>
      </c>
    </row>
    <row r="223" s="22" customFormat="1" ht="15.75">
      <c r="A223" s="24" t="s">
        <v>264</v>
      </c>
    </row>
    <row r="224" s="22" customFormat="1" ht="15.75">
      <c r="A224" s="24" t="s">
        <v>269</v>
      </c>
    </row>
    <row r="225" s="22" customFormat="1" ht="25.5">
      <c r="A225" s="24" t="s">
        <v>270</v>
      </c>
    </row>
    <row r="226" s="22" customFormat="1" ht="15.75">
      <c r="A226" s="24" t="s">
        <v>271</v>
      </c>
    </row>
    <row r="227" s="22" customFormat="1" ht="15.75">
      <c r="A227" s="24" t="s">
        <v>272</v>
      </c>
    </row>
    <row r="228" s="22" customFormat="1" ht="15.75">
      <c r="A228" s="24" t="s">
        <v>273</v>
      </c>
    </row>
    <row r="229" s="22" customFormat="1" ht="15.75">
      <c r="A229" s="24" t="s">
        <v>274</v>
      </c>
    </row>
    <row r="230" s="22" customFormat="1" ht="15.75">
      <c r="A230" s="24" t="s">
        <v>275</v>
      </c>
    </row>
    <row r="231" s="22" customFormat="1" ht="15.75">
      <c r="A231" s="24" t="s">
        <v>276</v>
      </c>
    </row>
    <row r="232" s="22" customFormat="1" ht="15.75">
      <c r="A232" s="24" t="s">
        <v>277</v>
      </c>
    </row>
    <row r="233" s="22" customFormat="1" ht="15.75"/>
    <row r="234" s="22" customFormat="1" ht="15.75">
      <c r="A234" s="28" t="s">
        <v>278</v>
      </c>
    </row>
    <row r="235" s="22" customFormat="1" ht="15.75">
      <c r="A235" s="24" t="s">
        <v>279</v>
      </c>
    </row>
    <row r="236" s="22" customFormat="1" ht="25.5">
      <c r="A236" s="24" t="s">
        <v>280</v>
      </c>
    </row>
    <row r="237" s="22" customFormat="1" ht="15.75">
      <c r="A237" s="24" t="s">
        <v>281</v>
      </c>
    </row>
    <row r="238" s="22" customFormat="1" ht="15.75">
      <c r="A238" s="24" t="s">
        <v>282</v>
      </c>
    </row>
    <row r="239" s="22" customFormat="1" ht="15.75">
      <c r="A239" s="24" t="s">
        <v>283</v>
      </c>
    </row>
    <row r="240" s="22" customFormat="1" ht="15.75">
      <c r="A240" s="24" t="s">
        <v>284</v>
      </c>
    </row>
    <row r="241" s="22" customFormat="1" ht="63.75">
      <c r="A241" s="24" t="s">
        <v>285</v>
      </c>
    </row>
    <row r="242" s="22" customFormat="1" ht="51">
      <c r="A242" s="24" t="s">
        <v>286</v>
      </c>
    </row>
    <row r="243" s="22" customFormat="1" ht="38.25">
      <c r="A243" s="24" t="s">
        <v>287</v>
      </c>
    </row>
    <row r="244" s="22" customFormat="1" ht="63.75">
      <c r="A244" s="24" t="s">
        <v>288</v>
      </c>
    </row>
    <row r="245" s="22" customFormat="1" ht="15.75">
      <c r="A245" s="24" t="s">
        <v>289</v>
      </c>
    </row>
    <row r="246" s="22" customFormat="1" ht="15.75">
      <c r="A246" s="24" t="s">
        <v>290</v>
      </c>
    </row>
    <row r="247" s="22" customFormat="1" ht="15.75">
      <c r="A247" s="24" t="s">
        <v>291</v>
      </c>
    </row>
    <row r="248" s="22" customFormat="1" ht="15.75">
      <c r="A248" s="24" t="s">
        <v>292</v>
      </c>
    </row>
    <row r="249" s="22" customFormat="1" ht="15.75">
      <c r="A249" s="24" t="s">
        <v>293</v>
      </c>
    </row>
    <row r="250" s="22" customFormat="1" ht="15.75">
      <c r="A250" s="24" t="s">
        <v>294</v>
      </c>
    </row>
    <row r="251" s="22" customFormat="1" ht="15.75">
      <c r="A251" s="24" t="s">
        <v>295</v>
      </c>
    </row>
    <row r="252" s="22" customFormat="1" ht="15.75">
      <c r="A252" s="24" t="s">
        <v>296</v>
      </c>
    </row>
    <row r="253" s="22" customFormat="1" ht="38.25">
      <c r="A253" s="24" t="s">
        <v>297</v>
      </c>
    </row>
    <row r="254" s="22" customFormat="1" ht="25.5">
      <c r="A254" s="24" t="s">
        <v>298</v>
      </c>
    </row>
    <row r="255" s="22" customFormat="1" ht="15.75">
      <c r="A255" s="24" t="s">
        <v>299</v>
      </c>
    </row>
    <row r="256" s="22" customFormat="1" ht="51">
      <c r="A256" s="24" t="s">
        <v>300</v>
      </c>
    </row>
    <row r="257" s="22" customFormat="1" ht="15.75">
      <c r="A257" s="24" t="s">
        <v>301</v>
      </c>
    </row>
    <row r="258" s="22" customFormat="1" ht="15.75">
      <c r="A258" s="24" t="s">
        <v>290</v>
      </c>
    </row>
    <row r="259" s="22" customFormat="1" ht="15.75">
      <c r="A259" s="24" t="s">
        <v>302</v>
      </c>
    </row>
    <row r="260" s="22" customFormat="1" ht="15.75">
      <c r="A260" s="24" t="s">
        <v>303</v>
      </c>
    </row>
    <row r="261" s="22" customFormat="1" ht="15.75">
      <c r="A261" s="24" t="s">
        <v>304</v>
      </c>
    </row>
    <row r="262" s="22" customFormat="1" ht="15.75">
      <c r="A262" s="24" t="s">
        <v>305</v>
      </c>
    </row>
    <row r="263" s="22" customFormat="1" ht="15.75">
      <c r="A263" s="24" t="s">
        <v>306</v>
      </c>
    </row>
    <row r="264" s="22" customFormat="1" ht="15.75">
      <c r="A264" s="24" t="s">
        <v>307</v>
      </c>
    </row>
    <row r="265" s="22" customFormat="1" ht="15.75">
      <c r="A265" s="24" t="s">
        <v>308</v>
      </c>
    </row>
    <row r="266" s="22" customFormat="1" ht="15.75">
      <c r="A266" s="24" t="s">
        <v>309</v>
      </c>
    </row>
    <row r="267" s="22" customFormat="1" ht="15.75"/>
    <row r="268" s="22" customFormat="1" ht="16.5" thickBot="1"/>
    <row r="269" s="22" customFormat="1" ht="16.5" thickBot="1">
      <c r="A269" s="26" t="s">
        <v>310</v>
      </c>
    </row>
    <row r="270" s="22" customFormat="1" ht="15.75">
      <c r="A270" s="28" t="s">
        <v>311</v>
      </c>
    </row>
    <row r="271" s="22" customFormat="1" ht="51">
      <c r="A271" s="24" t="s">
        <v>312</v>
      </c>
    </row>
    <row r="272" s="22" customFormat="1" ht="38.25">
      <c r="A272" s="24" t="s">
        <v>313</v>
      </c>
    </row>
    <row r="273" s="22" customFormat="1" ht="38.25">
      <c r="A273" s="24" t="s">
        <v>314</v>
      </c>
    </row>
    <row r="274" s="22" customFormat="1" ht="38.25">
      <c r="A274" s="24" t="s">
        <v>315</v>
      </c>
    </row>
    <row r="275" s="22" customFormat="1" ht="51">
      <c r="A275" s="24" t="s">
        <v>316</v>
      </c>
    </row>
    <row r="276" s="22" customFormat="1" ht="89.25">
      <c r="A276" s="24" t="s">
        <v>317</v>
      </c>
    </row>
    <row r="277" s="22" customFormat="1" ht="15.75">
      <c r="A277" s="24" t="s">
        <v>192</v>
      </c>
    </row>
    <row r="278" s="22" customFormat="1" ht="38.25">
      <c r="A278" s="24" t="s">
        <v>318</v>
      </c>
    </row>
    <row r="279" ht="51">
      <c r="A279" s="24" t="s">
        <v>319</v>
      </c>
    </row>
    <row r="280" ht="51">
      <c r="A280" s="24" t="s">
        <v>320</v>
      </c>
    </row>
    <row r="281" ht="15.75">
      <c r="A281" s="24" t="s">
        <v>321</v>
      </c>
    </row>
    <row r="282" ht="102">
      <c r="A282" s="24" t="s">
        <v>322</v>
      </c>
    </row>
    <row r="283" ht="15.75">
      <c r="A283" s="24" t="s">
        <v>323</v>
      </c>
    </row>
    <row r="284" ht="25.5">
      <c r="A284" s="24" t="s">
        <v>324</v>
      </c>
    </row>
    <row r="285" ht="76.5">
      <c r="A285" s="24" t="s">
        <v>325</v>
      </c>
    </row>
    <row r="286" ht="15.75">
      <c r="A286" s="24" t="s">
        <v>326</v>
      </c>
    </row>
    <row r="287" ht="76.5">
      <c r="A287" s="24" t="s">
        <v>327</v>
      </c>
    </row>
    <row r="288" ht="102">
      <c r="A288" s="24" t="s">
        <v>328</v>
      </c>
    </row>
    <row r="289" ht="15.75">
      <c r="A289" s="24" t="s">
        <v>329</v>
      </c>
    </row>
    <row r="290" ht="25.5">
      <c r="A290" s="24" t="s">
        <v>330</v>
      </c>
    </row>
    <row r="291" ht="102">
      <c r="A291" s="24" t="s">
        <v>331</v>
      </c>
    </row>
    <row r="292" ht="38.25">
      <c r="A292" s="24" t="s">
        <v>332</v>
      </c>
    </row>
    <row r="293" ht="15.75">
      <c r="A293" s="24" t="s">
        <v>333</v>
      </c>
    </row>
    <row r="294" ht="15.75">
      <c r="A294" s="24" t="s">
        <v>334</v>
      </c>
    </row>
    <row r="295" ht="15.75">
      <c r="A295" s="24" t="s">
        <v>335</v>
      </c>
    </row>
    <row r="296" ht="15.75">
      <c r="A296" s="24" t="s">
        <v>336</v>
      </c>
    </row>
    <row r="297" ht="15.75">
      <c r="A297" s="24" t="s">
        <v>337</v>
      </c>
    </row>
    <row r="298" ht="15.75">
      <c r="A298" s="24" t="s">
        <v>338</v>
      </c>
    </row>
    <row r="299" ht="15.75">
      <c r="A299" s="24" t="s">
        <v>339</v>
      </c>
    </row>
    <row r="300" ht="15.75">
      <c r="A300" s="24" t="s">
        <v>340</v>
      </c>
    </row>
    <row r="301" ht="15.75">
      <c r="A301" s="24" t="s">
        <v>341</v>
      </c>
    </row>
    <row r="302" ht="15.75">
      <c r="A302" s="24" t="s">
        <v>342</v>
      </c>
    </row>
    <row r="303" ht="15.75">
      <c r="A303" s="24" t="s">
        <v>343</v>
      </c>
    </row>
    <row r="304" ht="15.75">
      <c r="A304" s="24" t="s">
        <v>344</v>
      </c>
    </row>
    <row r="305" ht="15.75">
      <c r="A305" s="24" t="s">
        <v>345</v>
      </c>
    </row>
    <row r="306" ht="15.75">
      <c r="A306" s="24" t="s">
        <v>346</v>
      </c>
    </row>
    <row r="307" ht="15.75">
      <c r="A307" s="24" t="s">
        <v>347</v>
      </c>
    </row>
    <row r="308" ht="15.75">
      <c r="A308" s="24" t="s">
        <v>348</v>
      </c>
    </row>
    <row r="309" ht="15.75">
      <c r="A309" s="24" t="s">
        <v>349</v>
      </c>
    </row>
    <row r="310" ht="15.75">
      <c r="A310" s="24" t="s">
        <v>350</v>
      </c>
    </row>
    <row r="311" ht="15.75">
      <c r="A311" s="24" t="s">
        <v>351</v>
      </c>
    </row>
    <row r="312" ht="38.25">
      <c r="A312" s="24" t="s">
        <v>352</v>
      </c>
    </row>
    <row r="313" ht="25.5">
      <c r="A313" s="24" t="s">
        <v>353</v>
      </c>
    </row>
    <row r="314" ht="25.5">
      <c r="A314" s="24" t="s">
        <v>354</v>
      </c>
    </row>
    <row r="315" ht="15.75">
      <c r="A315" s="24" t="s">
        <v>355</v>
      </c>
    </row>
    <row r="316" ht="15.75">
      <c r="A316" s="24" t="s">
        <v>356</v>
      </c>
    </row>
    <row r="317" ht="15.75">
      <c r="A317" s="24" t="s">
        <v>357</v>
      </c>
    </row>
    <row r="318" ht="25.5">
      <c r="A318" s="24" t="s">
        <v>358</v>
      </c>
    </row>
    <row r="319" ht="38.25">
      <c r="A319" s="24" t="s">
        <v>359</v>
      </c>
    </row>
    <row r="320" ht="25.5">
      <c r="A320" s="24" t="s">
        <v>360</v>
      </c>
    </row>
    <row r="321" ht="25.5">
      <c r="A321" s="24" t="s">
        <v>361</v>
      </c>
    </row>
    <row r="322" ht="114.75">
      <c r="A322" s="24" t="s">
        <v>362</v>
      </c>
    </row>
    <row r="323" ht="51">
      <c r="A323" s="24" t="s">
        <v>363</v>
      </c>
    </row>
    <row r="324" ht="15.75">
      <c r="A324" s="24" t="s">
        <v>364</v>
      </c>
    </row>
    <row r="326" ht="15.75">
      <c r="A326" s="24" t="s">
        <v>365</v>
      </c>
    </row>
    <row r="327" ht="63.75">
      <c r="A327" s="24" t="s">
        <v>366</v>
      </c>
    </row>
    <row r="328" ht="15.75">
      <c r="A328" s="24" t="s">
        <v>367</v>
      </c>
    </row>
    <row r="329" ht="25.5">
      <c r="A329" s="24" t="s">
        <v>368</v>
      </c>
    </row>
    <row r="330" ht="15.75">
      <c r="A330" s="28" t="s">
        <v>369</v>
      </c>
    </row>
    <row r="331" ht="15.75">
      <c r="A331" s="24" t="s">
        <v>73</v>
      </c>
    </row>
    <row r="332" ht="38.25">
      <c r="A332" s="24" t="s">
        <v>370</v>
      </c>
    </row>
    <row r="333" ht="15.75">
      <c r="A333" s="24" t="s">
        <v>371</v>
      </c>
    </row>
    <row r="334" ht="15.75">
      <c r="A334" s="24" t="s">
        <v>372</v>
      </c>
    </row>
    <row r="335" ht="25.5">
      <c r="A335" s="24" t="s">
        <v>373</v>
      </c>
    </row>
    <row r="336" ht="15.75">
      <c r="A336" s="24" t="s">
        <v>374</v>
      </c>
    </row>
    <row r="337" ht="15.75">
      <c r="A337" s="24" t="s">
        <v>375</v>
      </c>
    </row>
    <row r="338" ht="25.5">
      <c r="A338" s="24" t="s">
        <v>376</v>
      </c>
    </row>
    <row r="339" ht="25.5">
      <c r="A339" s="24" t="s">
        <v>377</v>
      </c>
    </row>
    <row r="340" ht="15.75">
      <c r="A340" s="24" t="s">
        <v>378</v>
      </c>
    </row>
    <row r="341" ht="15.75">
      <c r="A341" s="24" t="s">
        <v>379</v>
      </c>
    </row>
    <row r="342" ht="25.5">
      <c r="A342" s="24" t="s">
        <v>380</v>
      </c>
    </row>
    <row r="343" ht="15.75">
      <c r="A343" s="24" t="s">
        <v>381</v>
      </c>
    </row>
    <row r="344" ht="15.75">
      <c r="A344" s="24" t="s">
        <v>382</v>
      </c>
    </row>
    <row r="345" ht="15.75">
      <c r="A345" s="24" t="s">
        <v>383</v>
      </c>
    </row>
    <row r="346" ht="15.75">
      <c r="A346" s="24" t="s">
        <v>384</v>
      </c>
    </row>
    <row r="347" ht="25.5">
      <c r="A347" s="24" t="s">
        <v>385</v>
      </c>
    </row>
    <row r="348" ht="25.5">
      <c r="A348" s="24" t="s">
        <v>386</v>
      </c>
    </row>
    <row r="349" ht="25.5">
      <c r="A349" s="24" t="s">
        <v>387</v>
      </c>
    </row>
    <row r="350" ht="89.25">
      <c r="A350" s="24" t="s">
        <v>388</v>
      </c>
    </row>
    <row r="351" ht="15.75">
      <c r="A351" s="24" t="s">
        <v>389</v>
      </c>
    </row>
    <row r="352" ht="63.75">
      <c r="A352" s="24" t="s">
        <v>390</v>
      </c>
    </row>
    <row r="353" ht="25.5">
      <c r="A353" s="24" t="s">
        <v>391</v>
      </c>
    </row>
    <row r="354" ht="38.25">
      <c r="A354" s="24" t="s">
        <v>392</v>
      </c>
    </row>
    <row r="355" ht="25.5">
      <c r="A355" s="24" t="s">
        <v>393</v>
      </c>
    </row>
    <row r="356" ht="25.5">
      <c r="A356" s="24" t="s">
        <v>394</v>
      </c>
    </row>
    <row r="357" ht="25.5">
      <c r="A357" s="24" t="s">
        <v>395</v>
      </c>
    </row>
    <row r="358" ht="25.5">
      <c r="A358" s="24" t="s">
        <v>396</v>
      </c>
    </row>
    <row r="359" ht="15.75">
      <c r="A359" s="24" t="s">
        <v>397</v>
      </c>
    </row>
    <row r="360" ht="15.75">
      <c r="A360" s="24" t="s">
        <v>398</v>
      </c>
    </row>
    <row r="361" ht="38.25">
      <c r="A361" s="24" t="s">
        <v>399</v>
      </c>
    </row>
    <row r="362" ht="15.75">
      <c r="A362" s="24" t="s">
        <v>400</v>
      </c>
    </row>
    <row r="363" ht="38.25">
      <c r="A363" s="24" t="s">
        <v>401</v>
      </c>
    </row>
    <row r="364" ht="15.75">
      <c r="A364" s="24" t="s">
        <v>402</v>
      </c>
    </row>
    <row r="365" ht="25.5">
      <c r="A365" s="24" t="s">
        <v>403</v>
      </c>
    </row>
    <row r="366" ht="15.75">
      <c r="A366" s="28" t="s">
        <v>404</v>
      </c>
    </row>
    <row r="367" ht="15.75">
      <c r="A367" s="24" t="s">
        <v>405</v>
      </c>
    </row>
    <row r="368" ht="38.25">
      <c r="A368" s="24" t="s">
        <v>406</v>
      </c>
    </row>
    <row r="369" ht="15.75">
      <c r="A369" s="24" t="s">
        <v>407</v>
      </c>
    </row>
    <row r="370" ht="15.75">
      <c r="A370" s="24" t="s">
        <v>408</v>
      </c>
    </row>
    <row r="371" ht="25.5">
      <c r="A371" s="24" t="s">
        <v>409</v>
      </c>
    </row>
    <row r="372" ht="89.25">
      <c r="A372" s="24" t="s">
        <v>410</v>
      </c>
    </row>
    <row r="373" ht="51">
      <c r="A373" s="24" t="s">
        <v>411</v>
      </c>
    </row>
    <row r="374" ht="63.75">
      <c r="A374" s="24" t="s">
        <v>412</v>
      </c>
    </row>
    <row r="375" ht="102">
      <c r="A375" s="24" t="s">
        <v>413</v>
      </c>
    </row>
    <row r="376" ht="25.5">
      <c r="A376" s="24" t="s">
        <v>414</v>
      </c>
    </row>
    <row r="377" ht="51">
      <c r="A377" s="24" t="s">
        <v>415</v>
      </c>
    </row>
    <row r="378" ht="25.5">
      <c r="A378" s="24" t="s">
        <v>416</v>
      </c>
    </row>
    <row r="379" ht="15.75">
      <c r="A379" s="28" t="s">
        <v>417</v>
      </c>
    </row>
    <row r="380" ht="15.75">
      <c r="A380" s="29" t="s">
        <v>418</v>
      </c>
    </row>
    <row r="381" ht="38.25">
      <c r="A381" s="29" t="s">
        <v>419</v>
      </c>
    </row>
    <row r="382" ht="15.75">
      <c r="A382" s="29" t="s">
        <v>420</v>
      </c>
    </row>
    <row r="383" ht="15.75">
      <c r="A383" s="29" t="s">
        <v>421</v>
      </c>
    </row>
    <row r="384" ht="15.75">
      <c r="A384" s="29" t="s">
        <v>422</v>
      </c>
    </row>
    <row r="385" ht="15.75">
      <c r="A385" s="29" t="s">
        <v>423</v>
      </c>
    </row>
    <row r="386" ht="15.75">
      <c r="A386" s="29" t="s">
        <v>424</v>
      </c>
    </row>
    <row r="387" ht="15.75">
      <c r="A387" s="29" t="s">
        <v>425</v>
      </c>
    </row>
    <row r="388" ht="15.75">
      <c r="A388" s="29" t="s">
        <v>426</v>
      </c>
    </row>
    <row r="389" ht="15.75">
      <c r="A389" s="29" t="s">
        <v>427</v>
      </c>
    </row>
    <row r="390" ht="15.75">
      <c r="A390" s="29" t="s">
        <v>428</v>
      </c>
    </row>
    <row r="391" ht="15.75">
      <c r="A391" s="29" t="s">
        <v>429</v>
      </c>
    </row>
    <row r="392" ht="15.75">
      <c r="A392" s="29" t="s">
        <v>430</v>
      </c>
    </row>
    <row r="393" ht="15.75">
      <c r="A393" s="29" t="s">
        <v>431</v>
      </c>
    </row>
    <row r="394" ht="15.75">
      <c r="A394" s="29" t="s">
        <v>432</v>
      </c>
    </row>
    <row r="395" ht="15.75">
      <c r="A395" s="29" t="s">
        <v>433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Draco Merx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Boženka Krmek</dc:creator>
  <cp:keywords/>
  <dc:description/>
  <cp:lastModifiedBy>Irena Jerkovic</cp:lastModifiedBy>
  <cp:lastPrinted>2022-09-27T11:32:42Z</cp:lastPrinted>
  <dcterms:created xsi:type="dcterms:W3CDTF">2001-10-04T08:34:10Z</dcterms:created>
  <dcterms:modified xsi:type="dcterms:W3CDTF">2022-09-27T11:34:06Z</dcterms:modified>
  <cp:category/>
  <cp:version/>
  <cp:contentType/>
  <cp:contentStatus/>
</cp:coreProperties>
</file>